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18.1.13\22. Juridica\CONTRATOS NUMERADOS\2023\SERVICIO REPARACIÓN LOCATIVAS\"/>
    </mc:Choice>
  </mc:AlternateContent>
  <bookViews>
    <workbookView xWindow="0" yWindow="0" windowWidth="16815" windowHeight="6930" activeTab="2"/>
  </bookViews>
  <sheets>
    <sheet name="POCETAS Y CUARTOS DE ASEO" sheetId="2" r:id="rId1"/>
    <sheet name="MANTENIMIENTO DE HABITACIONES" sheetId="1" r:id="rId2"/>
    <sheet name="PASILLOS " sheetId="3" r:id="rId3"/>
  </sheets>
  <definedNames>
    <definedName name="_xlnm._FilterDatabase" localSheetId="0" hidden="1">'POCETAS Y CUARTOS DE ASEO'!$A$11:$J$12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2" i="2" l="1"/>
  <c r="H72" i="2" s="1"/>
  <c r="I72" i="2" s="1"/>
  <c r="G13" i="3"/>
  <c r="H13" i="3" s="1"/>
  <c r="I13" i="3" s="1"/>
  <c r="F24" i="1"/>
  <c r="F23" i="1"/>
  <c r="F22" i="1"/>
  <c r="F21" i="1"/>
  <c r="F20" i="1"/>
  <c r="F19" i="1"/>
  <c r="F18" i="1"/>
  <c r="F15" i="1"/>
  <c r="F17" i="1"/>
  <c r="F14" i="1"/>
  <c r="F13" i="1"/>
  <c r="F12" i="1"/>
  <c r="G12" i="3" l="1"/>
  <c r="H12" i="3" s="1"/>
  <c r="I12" i="3" s="1"/>
  <c r="F6" i="3"/>
  <c r="G70" i="2"/>
  <c r="H70" i="2" s="1"/>
  <c r="I70" i="2" s="1"/>
  <c r="G69" i="2"/>
  <c r="H69" i="2" s="1"/>
  <c r="I69" i="2" s="1"/>
  <c r="G68" i="2"/>
  <c r="H68" i="2" s="1"/>
  <c r="I68" i="2" s="1"/>
  <c r="G67" i="2"/>
  <c r="H67" i="2" s="1"/>
  <c r="I67" i="2" s="1"/>
  <c r="G65" i="2"/>
  <c r="H65" i="2" s="1"/>
  <c r="I65" i="2" s="1"/>
  <c r="G64" i="2"/>
  <c r="H64" i="2" s="1"/>
  <c r="I64" i="2" s="1"/>
  <c r="G63" i="2"/>
  <c r="H63" i="2" s="1"/>
  <c r="I63" i="2" s="1"/>
  <c r="G62" i="2"/>
  <c r="H62" i="2" s="1"/>
  <c r="I62" i="2" s="1"/>
  <c r="G60" i="2"/>
  <c r="H60" i="2" s="1"/>
  <c r="I60" i="2" s="1"/>
  <c r="G59" i="2"/>
  <c r="H59" i="2" s="1"/>
  <c r="I59" i="2" s="1"/>
  <c r="G58" i="2"/>
  <c r="H58" i="2" s="1"/>
  <c r="I58" i="2" s="1"/>
  <c r="G57" i="2"/>
  <c r="H57" i="2" s="1"/>
  <c r="I57" i="2" s="1"/>
  <c r="G56" i="2"/>
  <c r="H56" i="2" s="1"/>
  <c r="I56" i="2" s="1"/>
  <c r="G55" i="2"/>
  <c r="H55" i="2" s="1"/>
  <c r="I55" i="2" s="1"/>
  <c r="G54" i="2"/>
  <c r="H54" i="2" s="1"/>
  <c r="I54" i="2" s="1"/>
  <c r="G53" i="2"/>
  <c r="H53" i="2" s="1"/>
  <c r="I53" i="2" s="1"/>
  <c r="G51" i="2"/>
  <c r="H51" i="2" s="1"/>
  <c r="I51" i="2" s="1"/>
  <c r="G49" i="2"/>
  <c r="H49" i="2" s="1"/>
  <c r="I49" i="2" s="1"/>
  <c r="G47" i="2"/>
  <c r="H47" i="2" s="1"/>
  <c r="I47" i="2" s="1"/>
  <c r="G46" i="2"/>
  <c r="H46" i="2" s="1"/>
  <c r="I46" i="2" s="1"/>
  <c r="G44" i="2"/>
  <c r="H44" i="2" s="1"/>
  <c r="I44" i="2" s="1"/>
  <c r="G43" i="2"/>
  <c r="H43" i="2" s="1"/>
  <c r="I43" i="2" s="1"/>
  <c r="G42" i="2"/>
  <c r="H42" i="2" s="1"/>
  <c r="I42" i="2" s="1"/>
  <c r="G41" i="2"/>
  <c r="H41" i="2" s="1"/>
  <c r="I41" i="2" s="1"/>
  <c r="G40" i="2"/>
  <c r="H40" i="2" s="1"/>
  <c r="I40" i="2" s="1"/>
  <c r="G38" i="2"/>
  <c r="H38" i="2" s="1"/>
  <c r="I38" i="2" s="1"/>
  <c r="G37" i="2"/>
  <c r="H37" i="2" s="1"/>
  <c r="I37" i="2" s="1"/>
  <c r="G36" i="2"/>
  <c r="H36" i="2" s="1"/>
  <c r="I36" i="2" s="1"/>
  <c r="G35" i="2"/>
  <c r="H35" i="2" s="1"/>
  <c r="I35" i="2" s="1"/>
  <c r="G34" i="2"/>
  <c r="H34" i="2" s="1"/>
  <c r="I34" i="2" s="1"/>
  <c r="G32" i="2"/>
  <c r="H32" i="2" s="1"/>
  <c r="I32" i="2" s="1"/>
  <c r="G30" i="2"/>
  <c r="H30" i="2" s="1"/>
  <c r="I30" i="2" s="1"/>
  <c r="G29" i="2"/>
  <c r="H29" i="2" s="1"/>
  <c r="I29" i="2" s="1"/>
  <c r="G27" i="2"/>
  <c r="H27" i="2" s="1"/>
  <c r="I27" i="2" s="1"/>
  <c r="G26" i="2"/>
  <c r="H26" i="2" s="1"/>
  <c r="I26" i="2" s="1"/>
  <c r="G24" i="2"/>
  <c r="H24" i="2" s="1"/>
  <c r="I24" i="2" s="1"/>
  <c r="G22" i="2"/>
  <c r="H22" i="2" s="1"/>
  <c r="I22" i="2" s="1"/>
  <c r="G21" i="2"/>
  <c r="H21" i="2" s="1"/>
  <c r="I21" i="2" s="1"/>
  <c r="G20" i="2"/>
  <c r="H20" i="2" s="1"/>
  <c r="I20" i="2" s="1"/>
  <c r="G19" i="2"/>
  <c r="H19" i="2" s="1"/>
  <c r="I19" i="2" s="1"/>
  <c r="G18" i="2"/>
  <c r="H18" i="2" s="1"/>
  <c r="I18" i="2" s="1"/>
  <c r="G17" i="2"/>
  <c r="H17" i="2" s="1"/>
  <c r="I17" i="2" s="1"/>
  <c r="G16" i="2"/>
  <c r="H16" i="2" s="1"/>
  <c r="I16" i="2" s="1"/>
  <c r="G15" i="2"/>
  <c r="H15" i="2" s="1"/>
  <c r="I15" i="2" s="1"/>
  <c r="G14" i="2"/>
  <c r="H14" i="2" s="1"/>
  <c r="I14" i="2" s="1"/>
  <c r="G13" i="2"/>
  <c r="H13" i="2" s="1"/>
  <c r="I13" i="2" s="1"/>
  <c r="F6" i="2"/>
  <c r="I12" i="1" l="1"/>
  <c r="J12" i="1" s="1"/>
  <c r="K12" i="1" s="1"/>
  <c r="H6" i="1" l="1"/>
</calcChain>
</file>

<file path=xl/sharedStrings.xml><?xml version="1.0" encoding="utf-8"?>
<sst xmlns="http://schemas.openxmlformats.org/spreadsheetml/2006/main" count="310" uniqueCount="190">
  <si>
    <r>
      <t xml:space="preserve">INVITACIÓN A COTIZAR
</t>
    </r>
    <r>
      <rPr>
        <sz val="12"/>
        <rFont val="Century Gothic"/>
        <family val="2"/>
      </rPr>
      <t>HOSPITAL UNIVERSITARIO NACIONAL
NIT. 900.578.105-0</t>
    </r>
  </si>
  <si>
    <t>FECHA DE SOLICITUD:</t>
  </si>
  <si>
    <t>EST-001-2023</t>
  </si>
  <si>
    <t>Item</t>
  </si>
  <si>
    <t>CARACTERÍSTICAS TÉCNICAS DEL ELEMENTO</t>
  </si>
  <si>
    <t>CANT</t>
  </si>
  <si>
    <t>VALOR UNITARIO</t>
  </si>
  <si>
    <t>IVA</t>
  </si>
  <si>
    <t>VALOR UNITARIO IVA INCLUIDO</t>
  </si>
  <si>
    <t>VALOR TOTAL</t>
  </si>
  <si>
    <t>OBSERVACIONES DEL PROVEEDOR</t>
  </si>
  <si>
    <t>TOTAL</t>
  </si>
  <si>
    <t>EMPRESA / OFERENTE:</t>
  </si>
  <si>
    <t>NIT:</t>
  </si>
  <si>
    <t>PERSONA ENCARGADA DE COTIZAR:</t>
  </si>
  <si>
    <t>NUMERO DE CONTACTO :</t>
  </si>
  <si>
    <t>EST-003-2023</t>
  </si>
  <si>
    <t>BAÑOS</t>
  </si>
  <si>
    <t>Muro en etherboard cara doble de 12 mm , estructura con perfileria en acero galvanizado, refuerzos en vanos para instalación de puertas, remates en lineales, y elementos varios). Se entrega totalmente masillado y lijado, superficie lista para aplicar pintura.</t>
  </si>
  <si>
    <t>UND
MEDIDA</t>
  </si>
  <si>
    <t>M2</t>
  </si>
  <si>
    <t>UND</t>
  </si>
  <si>
    <t>ML</t>
  </si>
  <si>
    <t>OBJETO:</t>
  </si>
  <si>
    <t>Sellar dilataciones, uniones y espacios con silicona de toda la habitacion, marcos, tomas, ventanas, superficies de ventanas, lamparas, rejillas</t>
  </si>
  <si>
    <t>Cambio de superboard de lamina de cabecera cama (1.40m x 0.70m)</t>
  </si>
  <si>
    <t>Suministro e instalación de lavamanos de pedal + pedal, griferia cuello cisne</t>
  </si>
  <si>
    <t>Und
Medida</t>
  </si>
  <si>
    <t>Regatas en piso, cualquier material, para tuberías. Incluye resane.</t>
  </si>
  <si>
    <t>ml</t>
  </si>
  <si>
    <t>S.E.I Dilataciones para muro en dry-wall nuevo con muros existentes.</t>
  </si>
  <si>
    <t>Pintura acrílica alta asepsia marca pintuco color blanco. (2 manos) para muros, antepechos, filos.</t>
  </si>
  <si>
    <t>m²</t>
  </si>
  <si>
    <t xml:space="preserve">PISOS SIN CONTINUIDAD </t>
  </si>
  <si>
    <t>Selle y soldadura de piso vinilico Billyn con calor.</t>
  </si>
  <si>
    <t>TECHOS SIN CONTINUIDAD</t>
  </si>
  <si>
    <t xml:space="preserve">Cielo raso en dry-wall, placa marca Gyplac referencia Ceiling board de 11mm, incluye masilla ready mix de Gyplac y dos manos de pintura blanca Intervinil de Pintuco, perfil 305" cal 22  incluye cuelgas. </t>
  </si>
  <si>
    <t>Cielo raso en dry-wall, placa marca Gyplac referencia Ceiling board de 11mm, incluye masilla ready mix de Gyplac y dos manos de pintura blanca Intervinil de Pintuco, perfil 305" cal 22  incluye cuelgas.</t>
  </si>
  <si>
    <t>CAMBIO DE ENCHAPE  AVERIADO</t>
  </si>
  <si>
    <t>FALDON EN ACERO PARA POCETA</t>
  </si>
  <si>
    <t>Capucha en acero inoxidable en "U" de sobreponer, con ajuste de tornillo autoperforante y expandido con chazo.</t>
  </si>
  <si>
    <t>Reubicacion, ducteria y cableado de puntos electricos en muro, incluye regata y resane.</t>
  </si>
  <si>
    <t>und</t>
  </si>
  <si>
    <t>ENCHAPE POCETA DE ASEO</t>
  </si>
  <si>
    <t>Impermeabilizante paraguas ultra de corona ref. 407410081, para áreas húmedas.</t>
  </si>
  <si>
    <t>Impermeabilizante paraguas ultra de corona ref. 407410081, para áreas húmedas (aplicar cenefa de 0.40m en la parte inferior del muro).</t>
  </si>
  <si>
    <t>PINTURA DE PUERTAS</t>
  </si>
  <si>
    <t>Pintura marcos puertas pocetas de aseo y cuartos de residuos</t>
  </si>
  <si>
    <t xml:space="preserve">un </t>
  </si>
  <si>
    <t xml:space="preserve">M2 </t>
  </si>
  <si>
    <t>RENOVACION DE FORMICAS</t>
  </si>
  <si>
    <t>POCETA PARA CARDIOLOGIA</t>
  </si>
  <si>
    <t xml:space="preserve">m2 </t>
  </si>
  <si>
    <t xml:space="preserve">Capucha en acero inoxidable en "U" de sobreponer, con ajuste de tornillo autoperforante y expandido con chazo.cardiologia </t>
  </si>
  <si>
    <t xml:space="preserve">ml </t>
  </si>
  <si>
    <t>Incuye punto hidraulico y desague</t>
  </si>
  <si>
    <t>un</t>
  </si>
  <si>
    <t xml:space="preserve">UN </t>
  </si>
  <si>
    <t>Pintura acrílica alta asepsia marca pintuco color blanco</t>
  </si>
  <si>
    <t>Piso baldosa ref. duro piso  blanco 33.8cm x 33.8cm de Corona</t>
  </si>
  <si>
    <t>Pintura acrílica alta asepsia marca pintuco color blanco.</t>
  </si>
  <si>
    <t>Impermeabilizante paraguas ultra de corona ref. 407410081</t>
  </si>
  <si>
    <t xml:space="preserve">Demolicion muro en drywall cardiologia </t>
  </si>
  <si>
    <t>Piso vinilico ,marca tarkket referecia ACCZENT EXCELLENCE 70 RUBY (ZONAS NEGRAS) REFERENCIA zona amarilla es de referencia 052 natural lemon yelow.</t>
  </si>
  <si>
    <t>Drywall DOS CARAS placa marca gyplac referencia "RH" de 1/2" de skinco, masilla ready mix de gyplac, perfil 3 a 5" cal 22.</t>
  </si>
  <si>
    <t>Gyplac referencia Ceiling board de 11mm, incluye masilla ready mix de Gyplac
Pintura blanca Intervinil de Pintuco, perfil 305" cal 22</t>
  </si>
  <si>
    <t>Placa marca Gyplac referencia Ceiling board de 11mm, incluye masilla ready mix de Gyplac
Pintura blanca Intervinil de Pintuco, perfil 305" cal 22</t>
  </si>
  <si>
    <t>Enchape Nevada Blanco Egeo 30 x 45 de Corona
Boquilla con látex ref. concolor junta estrecha marca corona</t>
  </si>
  <si>
    <t>Enchape Nevada Blanco Egeo 30 x 45 de Corona 
Boquilla con látex ref. concolor junta estrecha marca corona</t>
  </si>
  <si>
    <t>Enchape Nevada Blanco Egeo 30 x 45 de Corona
(incluye boquilla con látex ref. concolor junta estrecha marca corona)</t>
  </si>
  <si>
    <t>ZONA NEGRA-Piso vinilico ,marca tarkket referecia ACCZENT EXCELLENCE 70 RUBY
ZONA AMARILLAS-referencia 052 natural lemon yelow.</t>
  </si>
  <si>
    <t>Mantenimiento pasillos del  Hospital Universitario Nacional</t>
  </si>
  <si>
    <t>Enchape Nevada Blanco Egeo 30 x 45 de Corona
incluye boquilla con látex ref. concolor junta estrecha marca corona</t>
  </si>
  <si>
    <t>REUBICACIÓN DE PUNTOS ELECTRICOS</t>
  </si>
  <si>
    <t>S.E.I??</t>
  </si>
  <si>
    <t>Piso baldosa ref. duro piso  blanco 33.8cm x 33.8cm de Corona
 incluye boquilla látex ref. concolor junta estrecha marca Corona
 S.E.I??</t>
  </si>
  <si>
    <t>PISO VINILICO -NO SE PUEDE VALIDAR CON EL PROVEEDOR SELECCIONADO DE PISO EN COMITÉ</t>
  </si>
  <si>
    <t>Referecia ACCZENT EXCELLENCE 70 RUBY (ZONAS NEGRAS) REFERENCIA
ZONAS AMARILLAS-052 natural lemon yelow. VALIDAR SI ES VIABLE CON EL PROVEEDOR SELECCIONADO DE PISO EN COMITÉ</t>
  </si>
  <si>
    <t>Escombros generados</t>
  </si>
  <si>
    <t>Suministro de mano de obra y materiales para realizar pintura en alta asepsia blanca color blanco</t>
  </si>
  <si>
    <t xml:space="preserve">OBSERVACIONES </t>
  </si>
  <si>
    <t xml:space="preserve">suministro e instalacion de media cañas faltantes o deterioradas para las pocetas de aseo y cuartos de residuos </t>
  </si>
  <si>
    <t>Reparacion de pisos en vinilo incluye retiro de piso con pistola de calor e instalacion con adhesivo para piso vinilico</t>
  </si>
  <si>
    <t xml:space="preserve">Reparacion de cielo raso deteriorado </t>
  </si>
  <si>
    <t xml:space="preserve">Reparacion y cambio de enchape deteriorado. </t>
  </si>
  <si>
    <t>suministro e instalacion faldon en acero inoxidable para pocetas de aseo.</t>
  </si>
  <si>
    <t xml:space="preserve">Reparaciones electricas </t>
  </si>
  <si>
    <t xml:space="preserve">Reparaciones electricas de puntos electricos y luminarias incluye cambio de tomas deterioradas. </t>
  </si>
  <si>
    <t>Reparacion de filtraciones en pocetas de aseo</t>
  </si>
  <si>
    <t xml:space="preserve">Reparacion de filtraciones en pocetas de aseo. </t>
  </si>
  <si>
    <t xml:space="preserve">Reparacion  de enchape deteriorado. </t>
  </si>
  <si>
    <t xml:space="preserve">CAMBIO DE CINTAS DE PISO VINILICO UNION ENTRE ENCHAPE Y MEDIA CAÑA. </t>
  </si>
  <si>
    <t>Demolicion muro en drywall</t>
  </si>
  <si>
    <t>Suministro proteccion</t>
  </si>
  <si>
    <t>Desmonte e instalacion de punto electrico interruptor y lamparas</t>
  </si>
  <si>
    <t xml:space="preserve">Reubicacion, ducteria y cableado de puntos electricos en muro, incluye regata y resane suministro de interruptor y lamparas. </t>
  </si>
  <si>
    <t xml:space="preserve">suminsitro e instalacion de muros nuevos </t>
  </si>
  <si>
    <t>Suministro e instalacion de media caña union entre muro y techo</t>
  </si>
  <si>
    <t>Suministro e instalacion de media caña union entre muro y piso poceta</t>
  </si>
  <si>
    <t>S.E.I Media caña en piso fundida para poceta  marca uniperfiles piso h= 0.06m.</t>
  </si>
  <si>
    <t>Pintura general poceta de aseo.</t>
  </si>
  <si>
    <t>instalación de punto hidraulico  de agua y desague</t>
  </si>
  <si>
    <t>suministro e instalacion  de piso en vinilo</t>
  </si>
  <si>
    <t>suministro e instalacion de puertas poceta de aseo</t>
  </si>
  <si>
    <t xml:space="preserve">media caña en muros </t>
  </si>
  <si>
    <t>pintura poceta cardiologia</t>
  </si>
  <si>
    <t>calidad</t>
  </si>
  <si>
    <t>viaje</t>
  </si>
  <si>
    <t xml:space="preserve">instalacion muro divisorio area limpia </t>
  </si>
  <si>
    <t xml:space="preserve">Reparacion de tuberia y desagues  de suministro suelta en muro o obstruidos. </t>
  </si>
  <si>
    <t xml:space="preserve">Reparacion y reposicion de divisiones metalicas en cuartos de residuos del edificio asistencial </t>
  </si>
  <si>
    <t xml:space="preserve">Reparacion de muros en pocetas de aseo y cuartos de residuos incluye reparacion del muro completo si se encuentra deteriorado. </t>
  </si>
  <si>
    <t xml:space="preserve">Reparacion de dilataciones entre muros existentes y nuevos </t>
  </si>
  <si>
    <t xml:space="preserve">Resane y pintura de muros para las pocetas y cuartos de residuos </t>
  </si>
  <si>
    <t>Reparacion de enchape deteriorado en piso de pocetas de aseo</t>
  </si>
  <si>
    <t>Pintura acrílica alta asepsia marca pintuco color blanco. (2 manos) para muros, antepechos, filos incluye resanes en uniones de muros y alisado general.</t>
  </si>
  <si>
    <t>ACTIVIDAD</t>
  </si>
  <si>
    <t>ITEM</t>
  </si>
  <si>
    <t xml:space="preserve">Suministro mano de obra y materiales para realizar muros en eterboard espesor lamina 10 mm  H. 2,4 incluye refuerzos para puerta corrediza. </t>
  </si>
  <si>
    <t>pintura area limpia</t>
  </si>
  <si>
    <t xml:space="preserve">Suministro de mano de obra para realizar instalacion de puertas dobles entamborada en madera  incluye suministro de puertas en madera tipo corrediza </t>
  </si>
  <si>
    <t>CANT. X HABITACION</t>
  </si>
  <si>
    <t>PINTURA HABITACIONES HOSPITALIZACION PISOS 2, 3, 4</t>
  </si>
  <si>
    <t xml:space="preserve">Reparacion de vanos  y fisuras en muros </t>
  </si>
  <si>
    <t>Reparacion de interruptores  ilumunación tipo led redondo de incrustar, luz blanca (Panel 18 W) PUNTO + LAMPARA + REGISTRO</t>
  </si>
  <si>
    <t>Pintura acrilica muros y techos , filos y dilataciones en Acriltex, color blanco</t>
  </si>
  <si>
    <t>S.Y.A(suministro y aplicación) Pintura acrilica muros, y techos  Acriltex, color blanco incluye resanes necesarios para preparar la superficie a pintar con una  aplicación de dos manos de acabado.</t>
  </si>
  <si>
    <t xml:space="preserve">Reparacion de enchape deteriorados en baños </t>
  </si>
  <si>
    <t>Reparacion muros en etherboard baños habitaciones hospitalizacion</t>
  </si>
  <si>
    <t xml:space="preserve">Desmonte puertas existentes incluido marco, reparacion de grietas y fisuras de los marcos de ingreso a las habitaciones. </t>
  </si>
  <si>
    <t>Reparacion lavamanos deteriorados</t>
  </si>
  <si>
    <t xml:space="preserve">Pintura de marcos deteriorados puertas baños </t>
  </si>
  <si>
    <t xml:space="preserve">Pintura de esmalte para marcos de puertas incluye resane de golpes y signos de corrosion en los marcos. </t>
  </si>
  <si>
    <t xml:space="preserve">Reparacion de sellos en superficies de las habitaciones. </t>
  </si>
  <si>
    <t xml:space="preserve">Reparacion laminas cabeceros habitaciones. </t>
  </si>
  <si>
    <t xml:space="preserve">Reparacion de tapas registros </t>
  </si>
  <si>
    <t xml:space="preserve">Reemboquillar pisos y pared de baños afectados, la actividad incluye el retiro total de la boquilla existente, previa aplicación de la boquilla nueva. </t>
  </si>
  <si>
    <t xml:space="preserve">Pintura de bordes laminas protectoras ingreso habitaciones </t>
  </si>
  <si>
    <t xml:space="preserve">Pintura acrilica de reborde de maderas protectoras ubicadas en la habitacion incluye limpieza y eliminacion de rebabas, que impidan la continuidad de la superficie. </t>
  </si>
  <si>
    <t xml:space="preserve">Instalacion de tapa registro 15x15 en cajon de lavamanos incluye cambio de registros averiados por registro de valvula de bola. </t>
  </si>
  <si>
    <t xml:space="preserve">Pintura de esmalte para marcos metalicos </t>
  </si>
  <si>
    <t xml:space="preserve">pintura acrilica </t>
  </si>
  <si>
    <t>PINTURA GENERAL  PASILLOS ZONAS COMUNES (MUROS Y TECHOS)</t>
  </si>
  <si>
    <t xml:space="preserve">REPARACION DE GUARADACAMILLAS EXISTENTES E INSTALACION DE FALTANTES. </t>
  </si>
  <si>
    <t>Se adjunta planimetría,como soporte de las actividades  referenciadas, en caso de presentar inquietudes por favor enviarlas por correo electronico</t>
  </si>
  <si>
    <t xml:space="preserve"> Mantenimiento general  de los espacios  que se asocien incluye  mantenimiento de medias cañas y elementos deterioradas en muros y techos colindantes a las divisiones. </t>
  </si>
  <si>
    <t>S.E.I Sistema estructura liviana Dilataciones para muro en dry-wall nuevo con muros existentes.</t>
  </si>
  <si>
    <t xml:space="preserve">REPARACION O CAMBIO DE FORMICAS DETERIORADAS </t>
  </si>
  <si>
    <t xml:space="preserve">Reparacion o cambio de Formicas deterioradas en pocetas de residuos de piso  4, piso 3, piso 2 y piso para las pocetas existentes medidas  de Formicas en melamina a validar medidas en sitio con proveedor de carpintería en madera dado que las medidas no son estándar y requieren de validación por el proveedor antes de fabricación. 
</t>
  </si>
  <si>
    <t>MESONES FISURADOS STAR ENFERMERIA</t>
  </si>
  <si>
    <t xml:space="preserve">Resane de fisuras de mesones en material sintético, corean </t>
  </si>
  <si>
    <t xml:space="preserve">Retiro de escombros </t>
  </si>
  <si>
    <t xml:space="preserve">Reparacion de fisuras Mesones star de enfermeria </t>
  </si>
  <si>
    <t>CANT. HABITACIONES</t>
  </si>
  <si>
    <t>Mantenimiento de guardacamillas cambio de piezas deterioradas instalacion de puntas y tapas guarda camillas en pasillos de piso 1 a piso 4 edificio asistencial</t>
  </si>
  <si>
    <t xml:space="preserve">Pintura color blanca  con compresor para puertas metálicas incluye marco </t>
  </si>
  <si>
    <t xml:space="preserve">Pintura marcos internos  puertas metalicas poceta y cuartos de residuos  internos </t>
  </si>
  <si>
    <t>Pintura puertas metalicas cuarto de residuo y cuartos con puertas externas</t>
  </si>
  <si>
    <t xml:space="preserve">pintura para puertas hacia el exterior se debe realizar con compresor </t>
  </si>
  <si>
    <t xml:space="preserve">pintura esmalte para marcos en sitio (pintura manual con superficies lisas no rugosas) </t>
  </si>
  <si>
    <t xml:space="preserve"> CANTIDAD 112 UNIDADES SE FABRICAN SOBRE MEDIDAS DADO QUE LOS MUROS Y ESPACIOS TIENEN MEDIDAS DIFERENTES. Medidas promedio para cotizacion  de las repisas para cotizacion medida promedio 2,5 m2</t>
  </si>
  <si>
    <t xml:space="preserve"> Sistema estructura industrializada</t>
  </si>
  <si>
    <t xml:space="preserve">instalalación  de marco y puerta de dos hojas a fabricar sobre medida en madera, incluye chapa, manija y accesorios de instalación. </t>
  </si>
  <si>
    <t>Enchape  para muros  y piso (baldosa antideslizante). Incluye todos los elementos necesarios para su adecuada instalación y funcionamiento. (BAÑOS)</t>
  </si>
  <si>
    <t xml:space="preserve">Enchape para muros y piso 30x30 colores existentes. </t>
  </si>
  <si>
    <t>SUMINISTRO Y APLICACIÓN PINTURA ACRILICA</t>
  </si>
  <si>
    <t>S.Y.A Pintura acrilica en  muros,techos  filos y dilataciones en Acriltex, color blanco y resanes necesarios para preparar la superficie a pintar con  aplicación de dos manos de acabado.</t>
  </si>
  <si>
    <t xml:space="preserve">Pendientado y Reemboquillado de baños habitaciones hospitalización </t>
  </si>
  <si>
    <t xml:space="preserve">Pendientado en las zonas de ducha que presenten filtraciones y desniveles </t>
  </si>
  <si>
    <t>m2</t>
  </si>
  <si>
    <t>Mantenimiento para 28  pocetas de aseo y  cuartos de residuos existentes en el Hospital Universitario Nacional</t>
  </si>
  <si>
    <t>PISO VINILO</t>
  </si>
  <si>
    <t>AREA LIMPIA DE RADIOLOGIA(TAC)
El área limpia de tomografía y resonancia Se debe cerrar con una pared y una puerta las áreas deben ser ambientes cerrados</t>
  </si>
  <si>
    <t xml:space="preserve">Mantenimiento para  115 las habitaciones de pacientes del  Hospital Universitario Nacional pisos 2-3-4 </t>
  </si>
  <si>
    <t>SUBTOTAL</t>
  </si>
  <si>
    <t>ADMINISTRATIVO %</t>
  </si>
  <si>
    <t>IMPREVISTOS %</t>
  </si>
  <si>
    <t>UTILIDAD %</t>
  </si>
  <si>
    <t xml:space="preserve">IVA </t>
  </si>
  <si>
    <r>
      <rPr>
        <b/>
        <sz val="12"/>
        <color indexed="8"/>
        <rFont val="Century Gothic"/>
        <family val="2"/>
      </rPr>
      <t xml:space="preserve">CONDICIONES COMERECIALES:
 </t>
    </r>
    <r>
      <rPr>
        <sz val="12"/>
        <color indexed="8"/>
        <rFont val="Century Gothic"/>
        <family val="2"/>
      </rPr>
      <t xml:space="preserve"> </t>
    </r>
    <r>
      <rPr>
        <b/>
        <sz val="12"/>
        <color indexed="8"/>
        <rFont val="Century Gothic"/>
        <family val="2"/>
      </rPr>
      <t>- TIEMPO DE ENTREGA: 40 DIAS CALENDARIO
 - FORMA DE PAGO: 30%ANTICIPO 70% CORTE DE OBRA
  - GARANTIA: 2 AÑOS MANO DE OBRA Y MATERIALES
-CERTIFICACIÓN DE TRABAJO EN EL SECTOR HOSPITALARIO</t>
    </r>
  </si>
  <si>
    <t>CONDICIONES COMERECIALES:
  - TIEMPO DE ENTREGA: 40 DIAS CALENDARIO
 - FORMA DE PAGO: 30%ANTICIPO 70% CORTE DE OBRA
  - GARANTIA: 2 AÑOS MANO DE OBRA Y MATERIALES
-CERTIFICACIÓN DE TRABAJO EN EL SECTOR HOSPITALARIO</t>
  </si>
  <si>
    <r>
      <t xml:space="preserve">Muros hasta 15cm en drywall DOS CARAS placa marca gyplac referencia </t>
    </r>
    <r>
      <rPr>
        <b/>
        <sz val="12"/>
        <color theme="1"/>
        <rFont val="Century Gothic"/>
        <family val="2"/>
      </rPr>
      <t>"RH"</t>
    </r>
    <r>
      <rPr>
        <sz val="12"/>
        <color theme="1"/>
        <rFont val="Century Gothic"/>
        <family val="2"/>
      </rPr>
      <t xml:space="preserve"> de 1/2" de skinco, masilla ready mix de gyplac, perfil 3 a 5" cal 22.</t>
    </r>
  </si>
  <si>
    <r>
      <t xml:space="preserve">S.E.I Sistema estructura liviana Media caña en </t>
    </r>
    <r>
      <rPr>
        <b/>
        <sz val="12"/>
        <color theme="1"/>
        <rFont val="Century Gothic"/>
        <family val="2"/>
      </rPr>
      <t>PVC</t>
    </r>
    <r>
      <rPr>
        <sz val="12"/>
        <color theme="1"/>
        <rFont val="Century Gothic"/>
        <family val="2"/>
      </rPr>
      <t xml:space="preserve"> marca uniperfiles techos h= 0.06m.</t>
    </r>
  </si>
  <si>
    <r>
      <t xml:space="preserve">Enchape Nevada Blanco Egeo 30 x 45 de Corona biselado en las esquinas (incluye boquilla con látex ref. concolor junta estrecha marca corona) </t>
    </r>
    <r>
      <rPr>
        <b/>
        <sz val="12"/>
        <color theme="1"/>
        <rFont val="Century Gothic"/>
        <family val="2"/>
      </rPr>
      <t>INCLUYE DESMONTE Y PICADA DE EL QUE ESTE EN MAL ESTADO.</t>
    </r>
  </si>
  <si>
    <r>
      <t>Enchape Nevada Blanco Egeo 30 x 45 de Corona biselado en las esquinas (incluye boquilla con látex ref. concolor junta estrecha marca corona) incluye dinteles</t>
    </r>
    <r>
      <rPr>
        <b/>
        <sz val="12"/>
        <color theme="1"/>
        <rFont val="Century Gothic"/>
        <family val="2"/>
      </rPr>
      <t xml:space="preserve"> INCLUYE DESMONTE Y PICADA DE EL QUE ESTE EN MAL ESTADO.</t>
    </r>
  </si>
  <si>
    <r>
      <t xml:space="preserve">S.E.I. Piso baldosa ref. duro piso  blanco 33.8cm x 33.8cm de Corona incluye boquilla látex ref. con color junta estrecha marca Corona  </t>
    </r>
    <r>
      <rPr>
        <b/>
        <sz val="12"/>
        <color theme="1"/>
        <rFont val="Century Gothic"/>
        <family val="2"/>
      </rPr>
      <t>INCLUYE DESMONTE Y PICADA DE EL QUE ESTE EN MAL ESTADO.</t>
    </r>
  </si>
  <si>
    <r>
      <t xml:space="preserve">S.E.I Media caña en </t>
    </r>
    <r>
      <rPr>
        <b/>
        <sz val="12"/>
        <color theme="1"/>
        <rFont val="Century Gothic"/>
        <family val="2"/>
      </rPr>
      <t>PVC</t>
    </r>
    <r>
      <rPr>
        <sz val="12"/>
        <color theme="1"/>
        <rFont val="Century Gothic"/>
        <family val="2"/>
      </rPr>
      <t xml:space="preserve"> marca uniperfiles techos h= 0.06m.</t>
    </r>
  </si>
  <si>
    <r>
      <t xml:space="preserve">S.E.I. Piso baldosa ref. duro piso  blanco 33.8cm x 33.8cm de Corona incluye boquilla látex ref. concolor junta estrecha marca Corona  </t>
    </r>
    <r>
      <rPr>
        <b/>
        <sz val="12"/>
        <color theme="1"/>
        <rFont val="Century Gothic"/>
        <family val="2"/>
      </rPr>
      <t>INCLUYE DESMONTE Y PICADA DE EL QUE ESTE EN MAL ESTADO.</t>
    </r>
  </si>
  <si>
    <r>
      <t xml:space="preserve"> Media caña en </t>
    </r>
    <r>
      <rPr>
        <b/>
        <sz val="12"/>
        <color theme="1"/>
        <rFont val="Century Gothic"/>
        <family val="2"/>
      </rPr>
      <t>PVC</t>
    </r>
    <r>
      <rPr>
        <sz val="12"/>
        <color theme="1"/>
        <rFont val="Century Gothic"/>
        <family val="2"/>
      </rPr>
      <t xml:space="preserve"> marca uniperfiles techos h= 0.06m.</t>
    </r>
  </si>
  <si>
    <t xml:space="preserve">Suministro e instalacion de puerta corrediza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</si>
</sst>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4" formatCode="_-&quot;$&quot;\ * #,##0.00_-;\-&quot;$&quot;\ * #,##0.00_-;_-&quot;$&quot;\ * &quot;-&quot;??_-;_-@_-"/>
    <numFmt numFmtId="164" formatCode="_-* #,##0_-;\-* #,##0_-;_-* &quot;-&quot;_-;_-@"/>
    <numFmt numFmtId="165" formatCode="d/m/yyyy"/>
    <numFmt numFmtId="166" formatCode="_-&quot;$&quot;\ * #,##0_-;\-&quot;$&quot;\ * #,##0_-;_-&quot;$&quot;\ * &quot;-&quot;??_-;_-@_-"/>
    <numFmt numFmtId="167" formatCode="_-* #,##0.0_-;\-* #,##0.0_-;_-* &quot;-&quot;_-;_-@"/>
    <numFmt numFmtId="168" formatCode="[$$-240A]\ #,##0_);\([$$-240A]\ #,##0\)"/>
    <numFmt numFmtId="169" formatCode="_(* #,##0.00_);_(* \(#,##0.00\);_(* &quot;-&quot;??_);_(@_)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name val="Century Gothic"/>
      <family val="2"/>
    </font>
    <font>
      <sz val="12"/>
      <name val="Century Gothic"/>
      <family val="2"/>
    </font>
    <font>
      <sz val="12"/>
      <color theme="1"/>
      <name val="Century Gothic"/>
      <family val="2"/>
    </font>
    <font>
      <b/>
      <sz val="12"/>
      <color theme="1"/>
      <name val="Century Gothic"/>
      <family val="2"/>
    </font>
    <font>
      <b/>
      <sz val="12"/>
      <color rgb="FF666666"/>
      <name val="Century Gothic"/>
      <family val="2"/>
    </font>
    <font>
      <b/>
      <sz val="12"/>
      <color rgb="FF000000"/>
      <name val="Century Gothic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1"/>
      <color theme="1"/>
      <name val="Times New Roman"/>
      <family val="1"/>
    </font>
    <font>
      <b/>
      <sz val="12"/>
      <color theme="1"/>
      <name val="Arial"/>
      <family val="2"/>
    </font>
    <font>
      <sz val="11"/>
      <color theme="1"/>
      <name val="Calibri"/>
      <family val="2"/>
    </font>
    <font>
      <sz val="11"/>
      <color rgb="FF000000"/>
      <name val="Century Gothic"/>
      <family val="2"/>
    </font>
    <font>
      <sz val="11"/>
      <color theme="1"/>
      <name val="Century Gothic"/>
      <family val="2"/>
    </font>
    <font>
      <b/>
      <sz val="10"/>
      <color theme="1"/>
      <name val="Century Gothic"/>
      <family val="2"/>
    </font>
    <font>
      <b/>
      <sz val="11"/>
      <color rgb="FF666666"/>
      <name val="Century Gothic"/>
      <family val="2"/>
    </font>
    <font>
      <b/>
      <sz val="11"/>
      <color theme="1"/>
      <name val="Century Gothic"/>
      <family val="2"/>
    </font>
    <font>
      <sz val="10"/>
      <name val="Arial"/>
      <family val="2"/>
    </font>
    <font>
      <sz val="12"/>
      <color indexed="8"/>
      <name val="Century Gothic"/>
      <family val="2"/>
    </font>
    <font>
      <b/>
      <sz val="12"/>
      <color indexed="8"/>
      <name val="Century Gothic"/>
      <family val="2"/>
    </font>
    <font>
      <b/>
      <sz val="11"/>
      <color rgb="FF000000"/>
      <name val="Century Gothic"/>
      <family val="2"/>
    </font>
    <font>
      <sz val="11"/>
      <name val="Century Gothic"/>
      <family val="2"/>
    </font>
    <font>
      <b/>
      <sz val="11"/>
      <name val="Century Gothic"/>
      <family val="2"/>
    </font>
    <font>
      <sz val="12"/>
      <color rgb="FF000000"/>
      <name val="Century Gothic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rgb="FFB6DDE8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rgb="FFD6E3BC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rgb="FFB6DDE8"/>
      </patternFill>
    </fill>
    <fill>
      <patternFill patternType="solid">
        <fgColor rgb="FFFFFFFF"/>
        <bgColor rgb="FF000000"/>
      </patternFill>
    </fill>
    <fill>
      <patternFill patternType="solid">
        <fgColor theme="4" tint="0.59999389629810485"/>
        <bgColor rgb="FF000000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5">
    <xf numFmtId="0" fontId="0" fillId="0" borderId="0"/>
    <xf numFmtId="44" fontId="1" fillId="0" borderId="0" applyFont="0" applyFill="0" applyBorder="0" applyAlignment="0" applyProtection="0"/>
    <xf numFmtId="0" fontId="2" fillId="0" borderId="0"/>
    <xf numFmtId="168" fontId="21" fillId="0" borderId="0"/>
    <xf numFmtId="168" fontId="21" fillId="0" borderId="0"/>
    <xf numFmtId="168" fontId="21" fillId="0" borderId="0"/>
    <xf numFmtId="169" fontId="21" fillId="0" borderId="0" applyFont="0" applyFill="0" applyBorder="0" applyAlignment="0" applyProtection="0"/>
    <xf numFmtId="168" fontId="21" fillId="0" borderId="0"/>
    <xf numFmtId="168" fontId="21" fillId="0" borderId="0"/>
    <xf numFmtId="0" fontId="21" fillId="0" borderId="0"/>
    <xf numFmtId="168" fontId="21" fillId="0" borderId="0"/>
    <xf numFmtId="168" fontId="21" fillId="0" borderId="0"/>
    <xf numFmtId="168" fontId="21" fillId="0" borderId="0"/>
    <xf numFmtId="168" fontId="21" fillId="0" borderId="0"/>
    <xf numFmtId="168" fontId="21" fillId="0" borderId="0"/>
  </cellStyleXfs>
  <cellXfs count="191">
    <xf numFmtId="0" fontId="0" fillId="0" borderId="0" xfId="0"/>
    <xf numFmtId="0" fontId="5" fillId="2" borderId="0" xfId="2" applyFont="1" applyFill="1" applyBorder="1"/>
    <xf numFmtId="164" fontId="5" fillId="2" borderId="0" xfId="2" applyNumberFormat="1" applyFont="1" applyFill="1" applyBorder="1"/>
    <xf numFmtId="164" fontId="5" fillId="3" borderId="0" xfId="2" applyNumberFormat="1" applyFont="1" applyFill="1"/>
    <xf numFmtId="0" fontId="4" fillId="3" borderId="0" xfId="2" applyFont="1" applyFill="1" applyBorder="1"/>
    <xf numFmtId="165" fontId="6" fillId="0" borderId="1" xfId="2" applyNumberFormat="1" applyFont="1" applyBorder="1" applyAlignment="1">
      <alignment horizontal="center" vertical="center"/>
    </xf>
    <xf numFmtId="164" fontId="5" fillId="3" borderId="0" xfId="2" applyNumberFormat="1" applyFont="1" applyFill="1" applyAlignment="1">
      <alignment vertical="center"/>
    </xf>
    <xf numFmtId="0" fontId="7" fillId="3" borderId="0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vertical="center"/>
    </xf>
    <xf numFmtId="0" fontId="6" fillId="3" borderId="0" xfId="0" applyFont="1" applyFill="1" applyBorder="1" applyAlignment="1" applyProtection="1">
      <alignment horizontal="center" vertical="center" wrapText="1"/>
      <protection locked="0"/>
    </xf>
    <xf numFmtId="1" fontId="8" fillId="3" borderId="0" xfId="0" applyNumberFormat="1" applyFont="1" applyFill="1" applyBorder="1" applyAlignment="1"/>
    <xf numFmtId="0" fontId="8" fillId="3" borderId="0" xfId="0" applyFont="1" applyFill="1" applyBorder="1" applyAlignment="1">
      <alignment horizontal="center" vertical="center"/>
    </xf>
    <xf numFmtId="0" fontId="12" fillId="2" borderId="0" xfId="2" applyFont="1" applyFill="1" applyBorder="1"/>
    <xf numFmtId="0" fontId="13" fillId="2" borderId="0" xfId="2" applyFont="1" applyFill="1" applyBorder="1"/>
    <xf numFmtId="0" fontId="2" fillId="3" borderId="0" xfId="2" applyFont="1" applyFill="1" applyAlignment="1"/>
    <xf numFmtId="0" fontId="11" fillId="3" borderId="0" xfId="2" applyFont="1" applyFill="1" applyBorder="1"/>
    <xf numFmtId="164" fontId="12" fillId="2" borderId="0" xfId="2" applyNumberFormat="1" applyFont="1" applyFill="1" applyBorder="1"/>
    <xf numFmtId="164" fontId="13" fillId="2" borderId="0" xfId="2" applyNumberFormat="1" applyFont="1" applyFill="1" applyBorder="1"/>
    <xf numFmtId="164" fontId="13" fillId="2" borderId="0" xfId="2" applyNumberFormat="1" applyFont="1" applyFill="1" applyBorder="1" applyAlignment="1">
      <alignment vertical="center"/>
    </xf>
    <xf numFmtId="0" fontId="12" fillId="2" borderId="0" xfId="2" applyFont="1" applyFill="1" applyBorder="1" applyAlignment="1">
      <alignment vertical="center"/>
    </xf>
    <xf numFmtId="0" fontId="14" fillId="4" borderId="2" xfId="2" applyFont="1" applyFill="1" applyBorder="1" applyAlignment="1">
      <alignment horizontal="left" vertical="center"/>
    </xf>
    <xf numFmtId="0" fontId="13" fillId="2" borderId="0" xfId="2" applyFont="1" applyFill="1" applyBorder="1" applyAlignment="1">
      <alignment vertical="center"/>
    </xf>
    <xf numFmtId="164" fontId="15" fillId="2" borderId="0" xfId="2" applyNumberFormat="1" applyFont="1" applyFill="1" applyBorder="1" applyAlignment="1">
      <alignment vertical="center"/>
    </xf>
    <xf numFmtId="167" fontId="15" fillId="2" borderId="0" xfId="2" applyNumberFormat="1" applyFont="1" applyFill="1" applyBorder="1" applyAlignment="1">
      <alignment vertical="center"/>
    </xf>
    <xf numFmtId="0" fontId="14" fillId="2" borderId="0" xfId="2" applyFont="1" applyFill="1" applyBorder="1" applyAlignment="1">
      <alignment vertical="center"/>
    </xf>
    <xf numFmtId="0" fontId="0" fillId="3" borderId="0" xfId="0" applyFill="1"/>
    <xf numFmtId="0" fontId="0" fillId="3" borderId="0" xfId="0" applyFont="1" applyFill="1" applyAlignment="1"/>
    <xf numFmtId="0" fontId="0" fillId="0" borderId="0" xfId="0" applyFont="1" applyAlignment="1"/>
    <xf numFmtId="0" fontId="17" fillId="3" borderId="0" xfId="0" applyFont="1" applyFill="1"/>
    <xf numFmtId="0" fontId="17" fillId="0" borderId="0" xfId="0" applyFont="1"/>
    <xf numFmtId="0" fontId="17" fillId="9" borderId="1" xfId="0" applyFont="1" applyFill="1" applyBorder="1" applyAlignment="1">
      <alignment horizontal="left" vertical="center" wrapText="1"/>
    </xf>
    <xf numFmtId="0" fontId="19" fillId="0" borderId="1" xfId="0" applyFont="1" applyBorder="1" applyAlignment="1">
      <alignment horizontal="center" vertical="center" wrapText="1"/>
    </xf>
    <xf numFmtId="0" fontId="20" fillId="0" borderId="1" xfId="0" applyFont="1" applyBorder="1" applyAlignment="1" applyProtection="1">
      <alignment horizontal="center" vertical="center" wrapText="1"/>
      <protection locked="0"/>
    </xf>
    <xf numFmtId="166" fontId="17" fillId="0" borderId="1" xfId="1" applyNumberFormat="1" applyFont="1" applyBorder="1" applyAlignment="1" applyProtection="1">
      <alignment horizontal="center" vertical="center" wrapText="1"/>
      <protection locked="0"/>
    </xf>
    <xf numFmtId="166" fontId="16" fillId="0" borderId="1" xfId="1" applyNumberFormat="1" applyFont="1" applyBorder="1" applyAlignment="1">
      <alignment vertical="center"/>
    </xf>
    <xf numFmtId="0" fontId="16" fillId="0" borderId="1" xfId="0" applyFont="1" applyBorder="1" applyAlignment="1">
      <alignment horizontal="center" vertical="center" wrapText="1"/>
    </xf>
    <xf numFmtId="0" fontId="16" fillId="9" borderId="1" xfId="0" applyFont="1" applyFill="1" applyBorder="1" applyAlignment="1">
      <alignment vertical="center" wrapText="1"/>
    </xf>
    <xf numFmtId="0" fontId="17" fillId="9" borderId="1" xfId="0" applyFont="1" applyFill="1" applyBorder="1" applyAlignment="1">
      <alignment vertical="center" wrapText="1"/>
    </xf>
    <xf numFmtId="0" fontId="17" fillId="3" borderId="0" xfId="0" applyFont="1" applyFill="1" applyAlignment="1">
      <alignment vertical="center"/>
    </xf>
    <xf numFmtId="0" fontId="17" fillId="0" borderId="0" xfId="0" applyFont="1" applyAlignment="1">
      <alignment vertical="center"/>
    </xf>
    <xf numFmtId="0" fontId="16" fillId="0" borderId="1" xfId="0" applyFont="1" applyFill="1" applyBorder="1" applyAlignment="1">
      <alignment vertical="center" wrapText="1"/>
    </xf>
    <xf numFmtId="0" fontId="0" fillId="3" borderId="0" xfId="0" applyFill="1" applyAlignment="1">
      <alignment vertical="center"/>
    </xf>
    <xf numFmtId="0" fontId="0" fillId="0" borderId="0" xfId="0" applyAlignment="1">
      <alignment vertical="center"/>
    </xf>
    <xf numFmtId="0" fontId="6" fillId="8" borderId="0" xfId="2" applyFont="1" applyFill="1" applyBorder="1" applyAlignment="1">
      <alignment horizontal="center" vertical="center"/>
    </xf>
    <xf numFmtId="165" fontId="6" fillId="2" borderId="0" xfId="2" applyNumberFormat="1" applyFont="1" applyFill="1" applyBorder="1" applyAlignment="1">
      <alignment horizontal="center" vertical="center"/>
    </xf>
    <xf numFmtId="165" fontId="6" fillId="3" borderId="0" xfId="2" applyNumberFormat="1" applyFont="1" applyFill="1" applyBorder="1" applyAlignment="1">
      <alignment horizontal="center" vertical="center"/>
    </xf>
    <xf numFmtId="0" fontId="5" fillId="2" borderId="0" xfId="2" applyFont="1" applyFill="1" applyBorder="1" applyAlignment="1">
      <alignment horizontal="center"/>
    </xf>
    <xf numFmtId="0" fontId="0" fillId="3" borderId="0" xfId="0" applyFill="1" applyBorder="1" applyAlignment="1">
      <alignment wrapText="1"/>
    </xf>
    <xf numFmtId="164" fontId="6" fillId="8" borderId="0" xfId="2" applyNumberFormat="1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168" fontId="5" fillId="3" borderId="0" xfId="7" applyFont="1" applyFill="1" applyBorder="1" applyAlignment="1" applyProtection="1">
      <alignment vertical="center" wrapText="1"/>
    </xf>
    <xf numFmtId="168" fontId="18" fillId="7" borderId="1" xfId="7" applyFont="1" applyFill="1" applyBorder="1" applyAlignment="1" applyProtection="1">
      <alignment horizontal="center" vertical="center" wrapText="1"/>
    </xf>
    <xf numFmtId="1" fontId="18" fillId="3" borderId="2" xfId="0" applyNumberFormat="1" applyFont="1" applyFill="1" applyBorder="1" applyAlignment="1">
      <alignment horizontal="center" vertical="center" wrapText="1"/>
    </xf>
    <xf numFmtId="1" fontId="18" fillId="3" borderId="3" xfId="0" applyNumberFormat="1" applyFont="1" applyFill="1" applyBorder="1" applyAlignment="1">
      <alignment horizontal="center" vertical="center" wrapText="1"/>
    </xf>
    <xf numFmtId="1" fontId="18" fillId="3" borderId="0" xfId="0" applyNumberFormat="1" applyFont="1" applyFill="1" applyBorder="1" applyAlignment="1">
      <alignment vertical="center" wrapText="1"/>
    </xf>
    <xf numFmtId="1" fontId="20" fillId="3" borderId="0" xfId="0" applyNumberFormat="1" applyFont="1" applyFill="1" applyBorder="1" applyAlignment="1">
      <alignment vertical="center" wrapText="1"/>
    </xf>
    <xf numFmtId="1" fontId="18" fillId="3" borderId="4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166" fontId="5" fillId="0" borderId="1" xfId="1" applyNumberFormat="1" applyFont="1" applyBorder="1" applyAlignment="1" applyProtection="1">
      <alignment horizontal="center" vertical="center" wrapText="1"/>
      <protection locked="0"/>
    </xf>
    <xf numFmtId="166" fontId="27" fillId="0" borderId="1" xfId="1" applyNumberFormat="1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168" fontId="5" fillId="0" borderId="1" xfId="3" applyFont="1" applyFill="1" applyBorder="1" applyAlignment="1" applyProtection="1">
      <alignment horizontal="left" vertical="center" wrapText="1"/>
    </xf>
    <xf numFmtId="168" fontId="5" fillId="0" borderId="1" xfId="4" applyFont="1" applyFill="1" applyBorder="1" applyAlignment="1" applyProtection="1">
      <alignment horizontal="center" vertical="center" wrapText="1"/>
    </xf>
    <xf numFmtId="168" fontId="5" fillId="0" borderId="1" xfId="5" applyFont="1" applyFill="1" applyBorder="1" applyAlignment="1" applyProtection="1">
      <alignment vertical="center" wrapText="1"/>
    </xf>
    <xf numFmtId="4" fontId="5" fillId="0" borderId="1" xfId="6" applyNumberFormat="1" applyFont="1" applyFill="1" applyBorder="1" applyAlignment="1" applyProtection="1">
      <alignment horizontal="center" vertical="center" wrapText="1"/>
    </xf>
    <xf numFmtId="168" fontId="5" fillId="0" borderId="1" xfId="7" applyFont="1" applyFill="1" applyBorder="1" applyAlignment="1" applyProtection="1">
      <alignment vertical="center" wrapText="1"/>
    </xf>
    <xf numFmtId="168" fontId="5" fillId="0" borderId="1" xfId="7" applyFont="1" applyFill="1" applyBorder="1" applyAlignment="1" applyProtection="1">
      <alignment horizontal="center" vertical="center" wrapText="1"/>
    </xf>
    <xf numFmtId="168" fontId="5" fillId="0" borderId="1" xfId="8" applyFont="1" applyFill="1" applyBorder="1" applyAlignment="1" applyProtection="1">
      <alignment vertical="center" wrapText="1"/>
    </xf>
    <xf numFmtId="168" fontId="5" fillId="0" borderId="1" xfId="8" applyFont="1" applyFill="1" applyBorder="1" applyAlignment="1" applyProtection="1">
      <alignment horizontal="center" vertical="center" wrapText="1"/>
    </xf>
    <xf numFmtId="2" fontId="5" fillId="0" borderId="1" xfId="9" applyNumberFormat="1" applyFont="1" applyFill="1" applyBorder="1" applyAlignment="1" applyProtection="1">
      <alignment horizontal="center" vertical="center" wrapText="1"/>
    </xf>
    <xf numFmtId="168" fontId="5" fillId="0" borderId="1" xfId="10" applyFont="1" applyFill="1" applyBorder="1" applyAlignment="1" applyProtection="1">
      <alignment vertical="center" wrapText="1"/>
    </xf>
    <xf numFmtId="168" fontId="5" fillId="0" borderId="1" xfId="10" applyFont="1" applyFill="1" applyBorder="1" applyAlignment="1" applyProtection="1">
      <alignment horizontal="center" vertical="center" wrapText="1"/>
    </xf>
    <xf numFmtId="168" fontId="4" fillId="0" borderId="1" xfId="10" applyFont="1" applyFill="1" applyBorder="1" applyAlignment="1" applyProtection="1">
      <alignment vertical="center" wrapText="1"/>
    </xf>
    <xf numFmtId="168" fontId="5" fillId="0" borderId="1" xfId="11" applyFont="1" applyFill="1" applyBorder="1" applyAlignment="1" applyProtection="1">
      <alignment vertical="center" wrapText="1"/>
    </xf>
    <xf numFmtId="168" fontId="5" fillId="0" borderId="1" xfId="11" applyFont="1" applyFill="1" applyBorder="1" applyAlignment="1" applyProtection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8" fontId="5" fillId="0" borderId="1" xfId="12" applyFont="1" applyFill="1" applyBorder="1" applyAlignment="1" applyProtection="1">
      <alignment horizontal="left" vertical="center" wrapText="1"/>
    </xf>
    <xf numFmtId="168" fontId="5" fillId="0" borderId="1" xfId="13" applyFont="1" applyFill="1" applyBorder="1" applyAlignment="1" applyProtection="1">
      <alignment horizontal="center" vertical="center" wrapText="1"/>
    </xf>
    <xf numFmtId="168" fontId="5" fillId="0" borderId="1" xfId="14" applyFont="1" applyFill="1" applyBorder="1" applyAlignment="1" applyProtection="1">
      <alignment vertical="center" wrapText="1"/>
    </xf>
    <xf numFmtId="0" fontId="6" fillId="0" borderId="1" xfId="0" applyFont="1" applyBorder="1" applyAlignment="1">
      <alignment horizontal="center" vertical="center" wrapText="1"/>
    </xf>
    <xf numFmtId="168" fontId="5" fillId="0" borderId="1" xfId="14" applyFont="1" applyFill="1" applyBorder="1" applyAlignment="1" applyProtection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168" fontId="5" fillId="3" borderId="1" xfId="10" applyFont="1" applyFill="1" applyBorder="1" applyAlignment="1" applyProtection="1">
      <alignment vertical="center" wrapText="1"/>
    </xf>
    <xf numFmtId="0" fontId="6" fillId="3" borderId="1" xfId="0" applyFont="1" applyFill="1" applyBorder="1" applyAlignment="1">
      <alignment horizontal="center" vertical="center" wrapText="1"/>
    </xf>
    <xf numFmtId="168" fontId="5" fillId="3" borderId="1" xfId="10" applyFont="1" applyFill="1" applyBorder="1" applyAlignment="1" applyProtection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168" fontId="5" fillId="3" borderId="1" xfId="12" applyFont="1" applyFill="1" applyBorder="1" applyAlignment="1" applyProtection="1">
      <alignment horizontal="left" vertical="center" wrapText="1"/>
    </xf>
    <xf numFmtId="1" fontId="6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168" fontId="5" fillId="3" borderId="1" xfId="3" applyFont="1" applyFill="1" applyBorder="1" applyAlignment="1" applyProtection="1">
      <alignment horizontal="left" vertical="center" wrapText="1"/>
    </xf>
    <xf numFmtId="168" fontId="5" fillId="3" borderId="1" xfId="5" applyFont="1" applyFill="1" applyBorder="1" applyAlignment="1" applyProtection="1">
      <alignment vertical="center" wrapText="1"/>
    </xf>
    <xf numFmtId="168" fontId="5" fillId="3" borderId="1" xfId="7" applyFont="1" applyFill="1" applyBorder="1" applyAlignment="1" applyProtection="1">
      <alignment vertical="center" wrapText="1"/>
    </xf>
    <xf numFmtId="0" fontId="5" fillId="3" borderId="1" xfId="0" applyFont="1" applyFill="1" applyBorder="1" applyAlignment="1">
      <alignment vertical="center" wrapText="1"/>
    </xf>
    <xf numFmtId="4" fontId="5" fillId="3" borderId="1" xfId="6" applyNumberFormat="1" applyFont="1" applyFill="1" applyBorder="1" applyAlignment="1" applyProtection="1">
      <alignment horizontal="center" vertical="center" wrapText="1"/>
    </xf>
    <xf numFmtId="168" fontId="5" fillId="3" borderId="1" xfId="7" applyFont="1" applyFill="1" applyBorder="1" applyAlignment="1" applyProtection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1" fontId="6" fillId="3" borderId="0" xfId="0" applyNumberFormat="1" applyFont="1" applyFill="1" applyBorder="1" applyAlignment="1">
      <alignment horizontal="center" vertical="center" wrapText="1"/>
    </xf>
    <xf numFmtId="168" fontId="5" fillId="3" borderId="0" xfId="7" applyFont="1" applyFill="1" applyBorder="1" applyAlignment="1" applyProtection="1">
      <alignment horizontal="center" vertical="center" wrapText="1"/>
    </xf>
    <xf numFmtId="166" fontId="5" fillId="3" borderId="0" xfId="1" applyNumberFormat="1" applyFont="1" applyFill="1" applyBorder="1" applyAlignment="1" applyProtection="1">
      <alignment horizontal="center" vertical="center" wrapText="1"/>
      <protection locked="0"/>
    </xf>
    <xf numFmtId="166" fontId="27" fillId="3" borderId="0" xfId="1" applyNumberFormat="1" applyFont="1" applyFill="1" applyBorder="1" applyAlignment="1">
      <alignment vertical="center" wrapText="1"/>
    </xf>
    <xf numFmtId="0" fontId="8" fillId="3" borderId="0" xfId="0" applyFont="1" applyFill="1" applyBorder="1" applyAlignment="1">
      <alignment horizontal="center" vertical="center" wrapText="1"/>
    </xf>
    <xf numFmtId="168" fontId="6" fillId="7" borderId="1" xfId="7" applyFont="1" applyFill="1" applyBorder="1" applyAlignment="1" applyProtection="1">
      <alignment horizontal="center" vertical="center" wrapText="1"/>
    </xf>
    <xf numFmtId="1" fontId="6" fillId="3" borderId="2" xfId="0" applyNumberFormat="1" applyFont="1" applyFill="1" applyBorder="1" applyAlignment="1">
      <alignment horizontal="center" vertical="center" wrapText="1"/>
    </xf>
    <xf numFmtId="1" fontId="6" fillId="3" borderId="3" xfId="0" applyNumberFormat="1" applyFont="1" applyFill="1" applyBorder="1" applyAlignment="1">
      <alignment horizontal="center" vertical="center" wrapText="1"/>
    </xf>
    <xf numFmtId="1" fontId="6" fillId="3" borderId="4" xfId="0" applyNumberFormat="1" applyFont="1" applyFill="1" applyBorder="1" applyAlignment="1">
      <alignment horizontal="center" vertical="center" wrapText="1"/>
    </xf>
    <xf numFmtId="0" fontId="5" fillId="2" borderId="0" xfId="2" applyFont="1" applyFill="1" applyBorder="1" applyAlignment="1">
      <alignment vertical="center"/>
    </xf>
    <xf numFmtId="0" fontId="6" fillId="4" borderId="2" xfId="2" applyFont="1" applyFill="1" applyBorder="1" applyAlignment="1">
      <alignment horizontal="left" vertical="center"/>
    </xf>
    <xf numFmtId="0" fontId="6" fillId="2" borderId="0" xfId="2" applyFont="1" applyFill="1" applyBorder="1" applyAlignment="1">
      <alignment vertical="center"/>
    </xf>
    <xf numFmtId="0" fontId="5" fillId="3" borderId="0" xfId="0" applyFont="1" applyFill="1"/>
    <xf numFmtId="0" fontId="5" fillId="0" borderId="0" xfId="0" applyFont="1"/>
    <xf numFmtId="0" fontId="5" fillId="3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5" fillId="3" borderId="0" xfId="0" applyFont="1" applyFill="1" applyBorder="1"/>
    <xf numFmtId="0" fontId="5" fillId="3" borderId="0" xfId="0" applyFont="1" applyFill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3" borderId="0" xfId="0" applyFont="1" applyFill="1" applyBorder="1" applyAlignment="1">
      <alignment vertical="center" wrapText="1"/>
    </xf>
    <xf numFmtId="0" fontId="5" fillId="3" borderId="0" xfId="0" applyFont="1" applyFill="1" applyAlignment="1">
      <alignment wrapText="1"/>
    </xf>
    <xf numFmtId="168" fontId="6" fillId="3" borderId="0" xfId="7" applyFont="1" applyFill="1" applyBorder="1" applyAlignment="1" applyProtection="1">
      <alignment horizontal="center" vertical="center" wrapText="1"/>
    </xf>
    <xf numFmtId="0" fontId="5" fillId="3" borderId="0" xfId="0" applyFont="1" applyFill="1" applyBorder="1" applyAlignment="1">
      <alignment wrapText="1"/>
    </xf>
    <xf numFmtId="0" fontId="5" fillId="3" borderId="0" xfId="2" applyFont="1" applyFill="1" applyAlignment="1"/>
    <xf numFmtId="164" fontId="5" fillId="2" borderId="0" xfId="2" applyNumberFormat="1" applyFont="1" applyFill="1" applyBorder="1" applyAlignment="1">
      <alignment vertical="center"/>
    </xf>
    <xf numFmtId="167" fontId="5" fillId="2" borderId="0" xfId="2" applyNumberFormat="1" applyFont="1" applyFill="1" applyBorder="1" applyAlignment="1">
      <alignment vertical="center"/>
    </xf>
    <xf numFmtId="0" fontId="3" fillId="5" borderId="1" xfId="0" applyFont="1" applyFill="1" applyBorder="1" applyAlignment="1">
      <alignment horizontal="center" vertical="center" wrapText="1"/>
    </xf>
    <xf numFmtId="168" fontId="6" fillId="5" borderId="1" xfId="8" applyFont="1" applyFill="1" applyBorder="1" applyAlignment="1" applyProtection="1">
      <alignment horizontal="center" vertical="center" wrapText="1"/>
    </xf>
    <xf numFmtId="0" fontId="3" fillId="0" borderId="1" xfId="2" applyFont="1" applyBorder="1" applyAlignment="1">
      <alignment horizontal="center" vertical="center" wrapText="1"/>
    </xf>
    <xf numFmtId="0" fontId="6" fillId="4" borderId="1" xfId="2" applyFont="1" applyFill="1" applyBorder="1" applyAlignment="1">
      <alignment horizontal="center" vertical="center"/>
    </xf>
    <xf numFmtId="0" fontId="4" fillId="5" borderId="1" xfId="2" applyFont="1" applyFill="1" applyBorder="1"/>
    <xf numFmtId="165" fontId="6" fillId="2" borderId="2" xfId="2" applyNumberFormat="1" applyFont="1" applyFill="1" applyBorder="1" applyAlignment="1">
      <alignment horizontal="center" vertical="center"/>
    </xf>
    <xf numFmtId="165" fontId="6" fillId="2" borderId="3" xfId="2" applyNumberFormat="1" applyFont="1" applyFill="1" applyBorder="1" applyAlignment="1">
      <alignment horizontal="center" vertical="center"/>
    </xf>
    <xf numFmtId="165" fontId="6" fillId="2" borderId="4" xfId="2" applyNumberFormat="1" applyFont="1" applyFill="1" applyBorder="1" applyAlignment="1">
      <alignment horizontal="center" vertical="center"/>
    </xf>
    <xf numFmtId="0" fontId="4" fillId="5" borderId="1" xfId="2" applyFont="1" applyFill="1" applyBorder="1" applyAlignment="1">
      <alignment vertical="center"/>
    </xf>
    <xf numFmtId="0" fontId="5" fillId="2" borderId="1" xfId="2" applyFont="1" applyFill="1" applyBorder="1" applyAlignment="1">
      <alignment horizontal="center" vertical="center"/>
    </xf>
    <xf numFmtId="0" fontId="6" fillId="8" borderId="1" xfId="2" applyFont="1" applyFill="1" applyBorder="1" applyAlignment="1">
      <alignment horizontal="left" vertical="center"/>
    </xf>
    <xf numFmtId="2" fontId="6" fillId="5" borderId="1" xfId="9" applyNumberFormat="1" applyFont="1" applyFill="1" applyBorder="1" applyAlignment="1" applyProtection="1">
      <alignment horizontal="center" vertical="center" wrapText="1"/>
    </xf>
    <xf numFmtId="0" fontId="6" fillId="3" borderId="0" xfId="0" applyFont="1" applyFill="1" applyBorder="1" applyAlignment="1" applyProtection="1">
      <alignment horizontal="center" vertical="center" wrapText="1"/>
      <protection locked="0"/>
    </xf>
    <xf numFmtId="0" fontId="22" fillId="6" borderId="1" xfId="2" applyFont="1" applyFill="1" applyBorder="1" applyAlignment="1">
      <alignment horizontal="left" vertical="center" wrapText="1"/>
    </xf>
    <xf numFmtId="0" fontId="4" fillId="7" borderId="1" xfId="2" applyFont="1" applyFill="1" applyBorder="1"/>
    <xf numFmtId="0" fontId="5" fillId="6" borderId="1" xfId="2" applyFont="1" applyFill="1" applyBorder="1" applyAlignment="1">
      <alignment horizontal="left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1" fontId="6" fillId="0" borderId="2" xfId="0" applyNumberFormat="1" applyFont="1" applyBorder="1" applyAlignment="1">
      <alignment horizontal="center" vertical="center" wrapText="1"/>
    </xf>
    <xf numFmtId="1" fontId="6" fillId="0" borderId="3" xfId="0" applyNumberFormat="1" applyFont="1" applyBorder="1" applyAlignment="1">
      <alignment horizontal="center" vertical="center" wrapText="1"/>
    </xf>
    <xf numFmtId="1" fontId="6" fillId="0" borderId="4" xfId="0" applyNumberFormat="1" applyFont="1" applyBorder="1" applyAlignment="1">
      <alignment horizontal="center" vertical="center" wrapText="1"/>
    </xf>
    <xf numFmtId="1" fontId="6" fillId="3" borderId="2" xfId="0" applyNumberFormat="1" applyFont="1" applyFill="1" applyBorder="1" applyAlignment="1">
      <alignment horizontal="center" vertical="center" wrapText="1"/>
    </xf>
    <xf numFmtId="1" fontId="6" fillId="3" borderId="3" xfId="0" applyNumberFormat="1" applyFont="1" applyFill="1" applyBorder="1" applyAlignment="1">
      <alignment horizontal="center" vertical="center" wrapText="1"/>
    </xf>
    <xf numFmtId="1" fontId="6" fillId="3" borderId="4" xfId="0" applyNumberFormat="1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wrapText="1"/>
    </xf>
    <xf numFmtId="0" fontId="5" fillId="3" borderId="3" xfId="0" applyFont="1" applyFill="1" applyBorder="1" applyAlignment="1">
      <alignment wrapText="1"/>
    </xf>
    <xf numFmtId="0" fontId="5" fillId="3" borderId="4" xfId="0" applyFont="1" applyFill="1" applyBorder="1" applyAlignment="1">
      <alignment wrapText="1"/>
    </xf>
    <xf numFmtId="0" fontId="6" fillId="4" borderId="5" xfId="2" applyFont="1" applyFill="1" applyBorder="1" applyAlignment="1">
      <alignment horizontal="center" vertical="center" wrapText="1"/>
    </xf>
    <xf numFmtId="0" fontId="6" fillId="4" borderId="6" xfId="2" applyFont="1" applyFill="1" applyBorder="1" applyAlignment="1">
      <alignment horizontal="center" vertical="center" wrapText="1"/>
    </xf>
    <xf numFmtId="0" fontId="6" fillId="8" borderId="1" xfId="2" applyFont="1" applyFill="1" applyBorder="1" applyAlignment="1">
      <alignment horizontal="center" vertical="center"/>
    </xf>
    <xf numFmtId="164" fontId="6" fillId="4" borderId="1" xfId="2" applyNumberFormat="1" applyFont="1" applyFill="1" applyBorder="1" applyAlignment="1">
      <alignment horizontal="center" vertical="center" wrapText="1"/>
    </xf>
    <xf numFmtId="0" fontId="6" fillId="4" borderId="1" xfId="2" applyFont="1" applyFill="1" applyBorder="1" applyAlignment="1">
      <alignment horizontal="center" vertical="center" wrapText="1"/>
    </xf>
    <xf numFmtId="0" fontId="14" fillId="8" borderId="2" xfId="2" applyFont="1" applyFill="1" applyBorder="1" applyAlignment="1">
      <alignment horizontal="left" vertical="center"/>
    </xf>
    <xf numFmtId="0" fontId="14" fillId="8" borderId="3" xfId="2" applyFont="1" applyFill="1" applyBorder="1" applyAlignment="1">
      <alignment horizontal="left" vertical="center"/>
    </xf>
    <xf numFmtId="0" fontId="14" fillId="8" borderId="4" xfId="2" applyFont="1" applyFill="1" applyBorder="1" applyAlignment="1">
      <alignment horizontal="left" vertical="center"/>
    </xf>
    <xf numFmtId="0" fontId="10" fillId="6" borderId="1" xfId="2" applyFont="1" applyFill="1" applyBorder="1" applyAlignment="1">
      <alignment horizontal="left" vertical="center" wrapText="1"/>
    </xf>
    <xf numFmtId="0" fontId="9" fillId="6" borderId="1" xfId="2" applyFont="1" applyFill="1" applyBorder="1" applyAlignment="1">
      <alignment horizontal="left" vertical="center" wrapText="1"/>
    </xf>
    <xf numFmtId="0" fontId="11" fillId="7" borderId="1" xfId="2" applyFont="1" applyFill="1" applyBorder="1"/>
    <xf numFmtId="0" fontId="12" fillId="6" borderId="1" xfId="2" applyFont="1" applyFill="1" applyBorder="1" applyAlignment="1">
      <alignment horizontal="left" vertical="center" wrapText="1"/>
    </xf>
    <xf numFmtId="0" fontId="14" fillId="8" borderId="2" xfId="2" applyFont="1" applyFill="1" applyBorder="1" applyAlignment="1">
      <alignment horizontal="center" vertical="center"/>
    </xf>
    <xf numFmtId="0" fontId="14" fillId="8" borderId="3" xfId="2" applyFont="1" applyFill="1" applyBorder="1" applyAlignment="1">
      <alignment horizontal="center" vertical="center"/>
    </xf>
    <xf numFmtId="0" fontId="14" fillId="8" borderId="4" xfId="2" applyFont="1" applyFill="1" applyBorder="1" applyAlignment="1">
      <alignment horizontal="center" vertical="center"/>
    </xf>
    <xf numFmtId="0" fontId="20" fillId="10" borderId="2" xfId="0" applyFont="1" applyFill="1" applyBorder="1" applyAlignment="1">
      <alignment horizontal="center" vertical="center" wrapText="1"/>
    </xf>
    <xf numFmtId="0" fontId="20" fillId="10" borderId="3" xfId="0" applyFont="1" applyFill="1" applyBorder="1" applyAlignment="1">
      <alignment horizontal="center" vertical="center" wrapText="1"/>
    </xf>
    <xf numFmtId="0" fontId="20" fillId="10" borderId="4" xfId="0" applyFont="1" applyFill="1" applyBorder="1" applyAlignment="1">
      <alignment horizontal="center" vertical="center" wrapText="1"/>
    </xf>
    <xf numFmtId="1" fontId="20" fillId="0" borderId="1" xfId="0" applyNumberFormat="1" applyFont="1" applyBorder="1" applyAlignment="1">
      <alignment horizontal="center" vertical="center" wrapText="1"/>
    </xf>
    <xf numFmtId="1" fontId="20" fillId="0" borderId="2" xfId="0" applyNumberFormat="1" applyFont="1" applyBorder="1" applyAlignment="1">
      <alignment horizontal="center" vertical="center" wrapText="1"/>
    </xf>
    <xf numFmtId="1" fontId="20" fillId="0" borderId="3" xfId="0" applyNumberFormat="1" applyFont="1" applyBorder="1" applyAlignment="1">
      <alignment horizontal="center" vertical="center" wrapText="1"/>
    </xf>
    <xf numFmtId="1" fontId="20" fillId="0" borderId="4" xfId="0" applyNumberFormat="1" applyFont="1" applyBorder="1" applyAlignment="1">
      <alignment horizontal="center" vertical="center" wrapText="1"/>
    </xf>
    <xf numFmtId="1" fontId="18" fillId="3" borderId="2" xfId="0" applyNumberFormat="1" applyFont="1" applyFill="1" applyBorder="1" applyAlignment="1">
      <alignment horizontal="center" vertical="center" wrapText="1"/>
    </xf>
    <xf numFmtId="1" fontId="18" fillId="3" borderId="3" xfId="0" applyNumberFormat="1" applyFont="1" applyFill="1" applyBorder="1" applyAlignment="1">
      <alignment horizontal="center" vertical="center" wrapText="1"/>
    </xf>
    <xf numFmtId="1" fontId="18" fillId="3" borderId="4" xfId="0" applyNumberFormat="1" applyFont="1" applyFill="1" applyBorder="1" applyAlignment="1">
      <alignment horizontal="center" vertical="center" wrapText="1"/>
    </xf>
    <xf numFmtId="0" fontId="0" fillId="3" borderId="2" xfId="0" applyFill="1" applyBorder="1" applyAlignment="1">
      <alignment wrapText="1"/>
    </xf>
    <xf numFmtId="0" fontId="0" fillId="3" borderId="3" xfId="0" applyFill="1" applyBorder="1" applyAlignment="1">
      <alignment wrapText="1"/>
    </xf>
    <xf numFmtId="0" fontId="0" fillId="3" borderId="4" xfId="0" applyFill="1" applyBorder="1" applyAlignment="1">
      <alignment wrapText="1"/>
    </xf>
    <xf numFmtId="0" fontId="6" fillId="2" borderId="1" xfId="2" applyFont="1" applyFill="1" applyBorder="1" applyAlignment="1">
      <alignment horizontal="center" vertical="center"/>
    </xf>
  </cellXfs>
  <cellStyles count="15">
    <cellStyle name="Millares 2 144 3" xfId="6"/>
    <cellStyle name="Moneda" xfId="1" builtinId="4"/>
    <cellStyle name="Normal" xfId="0" builtinId="0"/>
    <cellStyle name="Normal 2" xfId="2"/>
    <cellStyle name="Normal 2 2 2 2 2" xfId="9"/>
    <cellStyle name="Normal 36" xfId="3"/>
    <cellStyle name="Normal 37" xfId="4"/>
    <cellStyle name="Normal 42" xfId="5"/>
    <cellStyle name="Normal 45" xfId="7"/>
    <cellStyle name="Normal 50" xfId="14"/>
    <cellStyle name="Normal 63" xfId="12"/>
    <cellStyle name="Normal 66" xfId="10"/>
    <cellStyle name="Normal 72" xfId="8"/>
    <cellStyle name="Normal 83" xfId="13"/>
    <cellStyle name="Normal 85" xfId="1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57150</xdr:rowOff>
    </xdr:from>
    <xdr:to>
      <xdr:col>1</xdr:col>
      <xdr:colOff>1441739</xdr:colOff>
      <xdr:row>3</xdr:row>
      <xdr:rowOff>0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5664" b="26549"/>
        <a:stretch/>
      </xdr:blipFill>
      <xdr:spPr>
        <a:xfrm>
          <a:off x="0" y="57150"/>
          <a:ext cx="2133600" cy="8572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47625</xdr:rowOff>
    </xdr:from>
    <xdr:to>
      <xdr:col>1</xdr:col>
      <xdr:colOff>857250</xdr:colOff>
      <xdr:row>2</xdr:row>
      <xdr:rowOff>171450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5664" b="26549"/>
        <a:stretch/>
      </xdr:blipFill>
      <xdr:spPr>
        <a:xfrm>
          <a:off x="38100" y="47625"/>
          <a:ext cx="1285875" cy="6000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47624</xdr:rowOff>
    </xdr:from>
    <xdr:to>
      <xdr:col>1</xdr:col>
      <xdr:colOff>1322294</xdr:colOff>
      <xdr:row>2</xdr:row>
      <xdr:rowOff>262603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5664" b="26549"/>
        <a:stretch/>
      </xdr:blipFill>
      <xdr:spPr>
        <a:xfrm>
          <a:off x="38100" y="47624"/>
          <a:ext cx="1754841" cy="99939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93"/>
  <sheetViews>
    <sheetView topLeftCell="A62" zoomScale="60" zoomScaleNormal="60" workbookViewId="0">
      <selection activeCell="B69" sqref="B69"/>
    </sheetView>
  </sheetViews>
  <sheetFormatPr baseColWidth="10" defaultRowHeight="15" x14ac:dyDescent="0.25"/>
  <cols>
    <col min="1" max="1" width="10.42578125" style="27" customWidth="1"/>
    <col min="2" max="2" width="46.5703125" style="27" customWidth="1"/>
    <col min="3" max="3" width="77" style="27" customWidth="1"/>
    <col min="4" max="5" width="10.42578125" style="27" customWidth="1"/>
    <col min="6" max="6" width="23" style="27" customWidth="1"/>
    <col min="7" max="7" width="17.140625" style="27" customWidth="1"/>
    <col min="8" max="9" width="20.28515625" style="27" customWidth="1"/>
    <col min="10" max="10" width="86.85546875" style="27" customWidth="1"/>
    <col min="11" max="26" width="11.42578125" style="25"/>
  </cols>
  <sheetData>
    <row r="1" spans="1:26" s="120" customFormat="1" ht="28.5" customHeight="1" x14ac:dyDescent="0.3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</row>
    <row r="2" spans="1:26" s="120" customFormat="1" ht="28.5" customHeight="1" x14ac:dyDescent="0.3">
      <c r="A2" s="135"/>
      <c r="B2" s="135"/>
      <c r="C2" s="135"/>
      <c r="D2" s="135"/>
      <c r="E2" s="135"/>
      <c r="F2" s="135"/>
      <c r="G2" s="135"/>
      <c r="H2" s="135"/>
      <c r="I2" s="135"/>
      <c r="J2" s="135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</row>
    <row r="3" spans="1:26" s="120" customFormat="1" ht="28.5" customHeight="1" x14ac:dyDescent="0.3">
      <c r="A3" s="135"/>
      <c r="B3" s="135"/>
      <c r="C3" s="135"/>
      <c r="D3" s="135"/>
      <c r="E3" s="135"/>
      <c r="F3" s="135"/>
      <c r="G3" s="135"/>
      <c r="H3" s="135"/>
      <c r="I3" s="135"/>
      <c r="J3" s="135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</row>
    <row r="4" spans="1:26" s="120" customFormat="1" ht="28.5" customHeight="1" x14ac:dyDescent="0.3">
      <c r="A4" s="1"/>
      <c r="B4" s="1"/>
      <c r="C4" s="1"/>
      <c r="D4" s="1"/>
      <c r="E4" s="1"/>
      <c r="F4" s="2"/>
      <c r="G4" s="2"/>
      <c r="H4" s="3"/>
      <c r="I4" s="3"/>
      <c r="J4" s="3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19"/>
      <c r="Y4" s="119"/>
      <c r="Z4" s="119"/>
    </row>
    <row r="5" spans="1:26" s="120" customFormat="1" ht="17.25" x14ac:dyDescent="0.3">
      <c r="A5" s="1"/>
      <c r="B5" s="1"/>
      <c r="C5" s="1"/>
      <c r="D5" s="1"/>
      <c r="E5" s="1"/>
      <c r="F5" s="2"/>
      <c r="G5" s="2"/>
      <c r="H5" s="3"/>
      <c r="I5" s="3"/>
      <c r="J5" s="3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119"/>
      <c r="Y5" s="119"/>
      <c r="Z5" s="119"/>
    </row>
    <row r="6" spans="1:26" s="120" customFormat="1" ht="24.75" customHeight="1" x14ac:dyDescent="0.3">
      <c r="A6" s="136" t="s">
        <v>1</v>
      </c>
      <c r="B6" s="136"/>
      <c r="C6" s="137"/>
      <c r="D6" s="4"/>
      <c r="E6" s="4"/>
      <c r="F6" s="138">
        <f ca="1">+TODAY()</f>
        <v>45019</v>
      </c>
      <c r="G6" s="139"/>
      <c r="H6" s="139"/>
      <c r="I6" s="140"/>
      <c r="J6" s="5" t="s">
        <v>2</v>
      </c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  <c r="Y6" s="119"/>
      <c r="Z6" s="119"/>
    </row>
    <row r="7" spans="1:26" s="119" customFormat="1" ht="24.75" customHeight="1" x14ac:dyDescent="0.3">
      <c r="A7" s="43"/>
      <c r="B7" s="43"/>
      <c r="C7" s="4"/>
      <c r="D7" s="4"/>
      <c r="E7" s="4"/>
      <c r="F7" s="44"/>
      <c r="G7" s="44"/>
      <c r="H7" s="44"/>
      <c r="I7" s="44"/>
      <c r="J7" s="45"/>
    </row>
    <row r="8" spans="1:26" s="120" customFormat="1" ht="17.25" x14ac:dyDescent="0.3">
      <c r="A8" s="1"/>
      <c r="B8" s="1"/>
      <c r="C8" s="1"/>
      <c r="D8" s="1"/>
      <c r="E8" s="1"/>
      <c r="F8" s="2"/>
      <c r="G8" s="2"/>
      <c r="H8" s="3"/>
      <c r="I8" s="3"/>
      <c r="J8" s="6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19"/>
      <c r="V8" s="119"/>
      <c r="W8" s="119"/>
      <c r="X8" s="119"/>
      <c r="Y8" s="119"/>
      <c r="Z8" s="119"/>
    </row>
    <row r="9" spans="1:26" s="122" customFormat="1" ht="30.75" customHeight="1" x14ac:dyDescent="0.25">
      <c r="A9" s="136" t="s">
        <v>23</v>
      </c>
      <c r="B9" s="136"/>
      <c r="C9" s="141"/>
      <c r="D9" s="142" t="s">
        <v>170</v>
      </c>
      <c r="E9" s="142"/>
      <c r="F9" s="142"/>
      <c r="G9" s="142"/>
      <c r="H9" s="142"/>
      <c r="I9" s="142"/>
      <c r="J9" s="142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21"/>
      <c r="V9" s="121"/>
      <c r="W9" s="121"/>
      <c r="X9" s="121"/>
      <c r="Y9" s="121"/>
      <c r="Z9" s="121"/>
    </row>
    <row r="10" spans="1:26" s="123" customFormat="1" ht="33.75" customHeight="1" x14ac:dyDescent="0.3">
      <c r="A10" s="43"/>
      <c r="B10" s="43"/>
      <c r="C10" s="4"/>
      <c r="D10" s="46"/>
      <c r="E10" s="46"/>
      <c r="F10" s="46"/>
      <c r="G10" s="46"/>
      <c r="H10" s="46"/>
      <c r="I10" s="46"/>
      <c r="J10" s="46"/>
    </row>
    <row r="11" spans="1:26" s="122" customFormat="1" ht="35.25" customHeight="1" x14ac:dyDescent="0.25">
      <c r="A11" s="166" t="s">
        <v>117</v>
      </c>
      <c r="B11" s="162" t="s">
        <v>116</v>
      </c>
      <c r="C11" s="166" t="s">
        <v>4</v>
      </c>
      <c r="D11" s="166" t="s">
        <v>5</v>
      </c>
      <c r="E11" s="166" t="s">
        <v>27</v>
      </c>
      <c r="F11" s="165" t="s">
        <v>6</v>
      </c>
      <c r="G11" s="165" t="s">
        <v>7</v>
      </c>
      <c r="H11" s="165" t="s">
        <v>8</v>
      </c>
      <c r="I11" s="165" t="s">
        <v>9</v>
      </c>
      <c r="J11" s="165" t="s">
        <v>10</v>
      </c>
      <c r="K11" s="121"/>
      <c r="L11" s="121"/>
      <c r="M11" s="121"/>
      <c r="N11" s="121"/>
      <c r="O11" s="121"/>
      <c r="P11" s="121"/>
      <c r="Q11" s="121"/>
      <c r="R11" s="121"/>
      <c r="S11" s="121"/>
      <c r="T11" s="121"/>
      <c r="U11" s="121"/>
      <c r="V11" s="121"/>
      <c r="W11" s="121"/>
      <c r="X11" s="121"/>
      <c r="Y11" s="121"/>
      <c r="Z11" s="121"/>
    </row>
    <row r="12" spans="1:26" s="122" customFormat="1" ht="17.25" x14ac:dyDescent="0.25">
      <c r="A12" s="166"/>
      <c r="B12" s="163"/>
      <c r="C12" s="166"/>
      <c r="D12" s="166"/>
      <c r="E12" s="166"/>
      <c r="F12" s="165"/>
      <c r="G12" s="165"/>
      <c r="H12" s="165"/>
      <c r="I12" s="165"/>
      <c r="J12" s="165"/>
      <c r="K12" s="121"/>
      <c r="L12" s="121"/>
      <c r="M12" s="121"/>
      <c r="N12" s="121"/>
      <c r="O12" s="121"/>
      <c r="P12" s="121"/>
      <c r="Q12" s="121"/>
      <c r="R12" s="121"/>
      <c r="S12" s="121"/>
      <c r="T12" s="121"/>
      <c r="U12" s="121"/>
      <c r="V12" s="121"/>
      <c r="W12" s="121"/>
      <c r="X12" s="121"/>
      <c r="Y12" s="121"/>
      <c r="Z12" s="121"/>
    </row>
    <row r="13" spans="1:26" s="125" customFormat="1" ht="82.5" customHeight="1" x14ac:dyDescent="0.25">
      <c r="A13" s="59">
        <v>1</v>
      </c>
      <c r="B13" s="60" t="s">
        <v>109</v>
      </c>
      <c r="C13" s="61" t="s">
        <v>28</v>
      </c>
      <c r="D13" s="62">
        <v>56</v>
      </c>
      <c r="E13" s="63" t="s">
        <v>29</v>
      </c>
      <c r="F13" s="64">
        <v>0</v>
      </c>
      <c r="G13" s="65">
        <f>+F13*19%</f>
        <v>0</v>
      </c>
      <c r="H13" s="65">
        <f>+G13+F13</f>
        <v>0</v>
      </c>
      <c r="I13" s="65">
        <f>+H13*D13</f>
        <v>0</v>
      </c>
      <c r="J13" s="66" t="s">
        <v>144</v>
      </c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Z13" s="124"/>
    </row>
    <row r="14" spans="1:26" s="125" customFormat="1" ht="82.5" customHeight="1" x14ac:dyDescent="0.25">
      <c r="A14" s="59">
        <v>2</v>
      </c>
      <c r="B14" s="60" t="s">
        <v>110</v>
      </c>
      <c r="C14" s="61" t="s">
        <v>145</v>
      </c>
      <c r="D14" s="62">
        <v>25</v>
      </c>
      <c r="E14" s="63" t="s">
        <v>20</v>
      </c>
      <c r="F14" s="64">
        <v>0</v>
      </c>
      <c r="G14" s="65">
        <f>+F14*19%</f>
        <v>0</v>
      </c>
      <c r="H14" s="65">
        <f>+G14+F14</f>
        <v>0</v>
      </c>
      <c r="I14" s="65">
        <f>+H14*D14</f>
        <v>0</v>
      </c>
      <c r="J14" s="66"/>
      <c r="K14" s="124"/>
      <c r="L14" s="124"/>
      <c r="M14" s="124"/>
      <c r="N14" s="124"/>
      <c r="O14" s="124"/>
      <c r="P14" s="124"/>
      <c r="Q14" s="124"/>
      <c r="R14" s="124"/>
      <c r="S14" s="124"/>
      <c r="T14" s="124"/>
      <c r="U14" s="124"/>
      <c r="V14" s="124"/>
      <c r="W14" s="124"/>
      <c r="X14" s="124"/>
      <c r="Y14" s="124"/>
      <c r="Z14" s="124"/>
    </row>
    <row r="15" spans="1:26" s="125" customFormat="1" ht="82.5" customHeight="1" x14ac:dyDescent="0.25">
      <c r="A15" s="59">
        <v>3</v>
      </c>
      <c r="B15" s="60" t="s">
        <v>111</v>
      </c>
      <c r="C15" s="67" t="s">
        <v>181</v>
      </c>
      <c r="D15" s="62">
        <v>168</v>
      </c>
      <c r="E15" s="68" t="s">
        <v>29</v>
      </c>
      <c r="F15" s="64">
        <v>0</v>
      </c>
      <c r="G15" s="65">
        <f t="shared" ref="G15:G70" si="0">+F15*19%</f>
        <v>0</v>
      </c>
      <c r="H15" s="65">
        <f t="shared" ref="H15:H22" si="1">+G15+F15</f>
        <v>0</v>
      </c>
      <c r="I15" s="65">
        <f t="shared" ref="I15:I22" si="2">+H15*D15</f>
        <v>0</v>
      </c>
      <c r="J15" s="66" t="s">
        <v>64</v>
      </c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4"/>
    </row>
    <row r="16" spans="1:26" s="125" customFormat="1" ht="82.5" customHeight="1" x14ac:dyDescent="0.25">
      <c r="A16" s="59">
        <v>4</v>
      </c>
      <c r="B16" s="60" t="s">
        <v>112</v>
      </c>
      <c r="C16" s="67" t="s">
        <v>146</v>
      </c>
      <c r="D16" s="62">
        <v>168</v>
      </c>
      <c r="E16" s="68" t="s">
        <v>29</v>
      </c>
      <c r="F16" s="64">
        <v>0</v>
      </c>
      <c r="G16" s="65">
        <f t="shared" si="0"/>
        <v>0</v>
      </c>
      <c r="H16" s="65">
        <f t="shared" si="1"/>
        <v>0</v>
      </c>
      <c r="I16" s="65">
        <f t="shared" si="2"/>
        <v>0</v>
      </c>
      <c r="J16" s="66"/>
      <c r="K16" s="124"/>
      <c r="L16" s="124"/>
      <c r="M16" s="124"/>
      <c r="N16" s="124"/>
      <c r="O16" s="124"/>
      <c r="P16" s="124"/>
      <c r="Q16" s="124"/>
      <c r="R16" s="124"/>
      <c r="S16" s="124"/>
      <c r="T16" s="124"/>
      <c r="U16" s="124"/>
      <c r="V16" s="124"/>
      <c r="W16" s="124"/>
      <c r="X16" s="124"/>
      <c r="Y16" s="124"/>
      <c r="Z16" s="124"/>
    </row>
    <row r="17" spans="1:26" s="125" customFormat="1" ht="82.5" customHeight="1" x14ac:dyDescent="0.25">
      <c r="A17" s="59">
        <v>5</v>
      </c>
      <c r="B17" s="60" t="s">
        <v>81</v>
      </c>
      <c r="C17" s="69" t="s">
        <v>182</v>
      </c>
      <c r="D17" s="62">
        <v>800</v>
      </c>
      <c r="E17" s="70" t="s">
        <v>29</v>
      </c>
      <c r="F17" s="64">
        <v>0</v>
      </c>
      <c r="G17" s="65">
        <f t="shared" si="0"/>
        <v>0</v>
      </c>
      <c r="H17" s="65">
        <f t="shared" si="1"/>
        <v>0</v>
      </c>
      <c r="I17" s="65">
        <f t="shared" si="2"/>
        <v>0</v>
      </c>
      <c r="J17" s="66"/>
      <c r="K17" s="124"/>
      <c r="L17" s="124"/>
      <c r="M17" s="124"/>
      <c r="N17" s="124"/>
      <c r="O17" s="124"/>
      <c r="P17" s="124"/>
      <c r="Q17" s="124"/>
      <c r="R17" s="124"/>
      <c r="S17" s="124"/>
      <c r="T17" s="124"/>
      <c r="U17" s="124"/>
      <c r="V17" s="124"/>
      <c r="W17" s="124"/>
      <c r="X17" s="124"/>
      <c r="Y17" s="124"/>
      <c r="Z17" s="124"/>
    </row>
    <row r="18" spans="1:26" s="125" customFormat="1" ht="82.5" customHeight="1" x14ac:dyDescent="0.25">
      <c r="A18" s="59">
        <v>6</v>
      </c>
      <c r="B18" s="60" t="s">
        <v>113</v>
      </c>
      <c r="C18" s="71" t="s">
        <v>115</v>
      </c>
      <c r="D18" s="62">
        <v>336</v>
      </c>
      <c r="E18" s="72" t="s">
        <v>32</v>
      </c>
      <c r="F18" s="64">
        <v>0</v>
      </c>
      <c r="G18" s="65">
        <f t="shared" si="0"/>
        <v>0</v>
      </c>
      <c r="H18" s="65">
        <f t="shared" si="1"/>
        <v>0</v>
      </c>
      <c r="I18" s="65">
        <f t="shared" si="2"/>
        <v>0</v>
      </c>
      <c r="J18" s="66" t="s">
        <v>58</v>
      </c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24"/>
    </row>
    <row r="19" spans="1:26" s="125" customFormat="1" ht="82.5" customHeight="1" x14ac:dyDescent="0.25">
      <c r="A19" s="59">
        <v>7</v>
      </c>
      <c r="B19" s="60" t="s">
        <v>113</v>
      </c>
      <c r="C19" s="71" t="s">
        <v>31</v>
      </c>
      <c r="D19" s="62">
        <v>168</v>
      </c>
      <c r="E19" s="72" t="s">
        <v>29</v>
      </c>
      <c r="F19" s="64">
        <v>0</v>
      </c>
      <c r="G19" s="65">
        <f t="shared" si="0"/>
        <v>0</v>
      </c>
      <c r="H19" s="65">
        <f t="shared" si="1"/>
        <v>0</v>
      </c>
      <c r="I19" s="65">
        <f t="shared" si="2"/>
        <v>0</v>
      </c>
      <c r="J19" s="66" t="s">
        <v>58</v>
      </c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</row>
    <row r="20" spans="1:26" s="125" customFormat="1" ht="82.5" customHeight="1" x14ac:dyDescent="0.25">
      <c r="A20" s="59">
        <v>8</v>
      </c>
      <c r="B20" s="60" t="s">
        <v>113</v>
      </c>
      <c r="C20" s="73" t="s">
        <v>183</v>
      </c>
      <c r="D20" s="62">
        <v>28</v>
      </c>
      <c r="E20" s="74" t="s">
        <v>32</v>
      </c>
      <c r="F20" s="64">
        <v>0</v>
      </c>
      <c r="G20" s="65">
        <f t="shared" si="0"/>
        <v>0</v>
      </c>
      <c r="H20" s="65">
        <f t="shared" si="1"/>
        <v>0</v>
      </c>
      <c r="I20" s="65">
        <f t="shared" si="2"/>
        <v>0</v>
      </c>
      <c r="J20" s="66" t="s">
        <v>72</v>
      </c>
      <c r="K20" s="124"/>
      <c r="L20" s="124"/>
      <c r="M20" s="124"/>
      <c r="N20" s="124"/>
      <c r="O20" s="124"/>
      <c r="P20" s="124"/>
      <c r="Q20" s="124"/>
      <c r="R20" s="124"/>
      <c r="S20" s="124"/>
      <c r="T20" s="124"/>
      <c r="U20" s="124"/>
      <c r="V20" s="124"/>
      <c r="W20" s="124"/>
      <c r="X20" s="124"/>
      <c r="Y20" s="124"/>
      <c r="Z20" s="124"/>
    </row>
    <row r="21" spans="1:26" s="125" customFormat="1" ht="82.5" customHeight="1" x14ac:dyDescent="0.25">
      <c r="A21" s="59">
        <v>9</v>
      </c>
      <c r="B21" s="60" t="s">
        <v>113</v>
      </c>
      <c r="C21" s="73" t="s">
        <v>184</v>
      </c>
      <c r="D21" s="62">
        <v>28</v>
      </c>
      <c r="E21" s="75" t="s">
        <v>29</v>
      </c>
      <c r="F21" s="64">
        <v>0</v>
      </c>
      <c r="G21" s="65">
        <f t="shared" si="0"/>
        <v>0</v>
      </c>
      <c r="H21" s="65">
        <f t="shared" si="1"/>
        <v>0</v>
      </c>
      <c r="I21" s="65">
        <f t="shared" si="2"/>
        <v>0</v>
      </c>
      <c r="J21" s="66" t="s">
        <v>72</v>
      </c>
      <c r="K21" s="124"/>
      <c r="L21" s="124"/>
      <c r="M21" s="124"/>
      <c r="N21" s="124"/>
      <c r="O21" s="124"/>
      <c r="P21" s="124"/>
      <c r="Q21" s="124"/>
      <c r="R21" s="124"/>
      <c r="S21" s="124"/>
      <c r="T21" s="124"/>
      <c r="U21" s="124"/>
      <c r="V21" s="124"/>
      <c r="W21" s="124"/>
      <c r="X21" s="124"/>
      <c r="Y21" s="124"/>
      <c r="Z21" s="124"/>
    </row>
    <row r="22" spans="1:26" s="125" customFormat="1" ht="82.5" customHeight="1" x14ac:dyDescent="0.25">
      <c r="A22" s="59">
        <v>10</v>
      </c>
      <c r="B22" s="60" t="s">
        <v>114</v>
      </c>
      <c r="C22" s="76" t="s">
        <v>185</v>
      </c>
      <c r="D22" s="62">
        <v>28</v>
      </c>
      <c r="E22" s="77" t="s">
        <v>32</v>
      </c>
      <c r="F22" s="64">
        <v>0</v>
      </c>
      <c r="G22" s="65">
        <f t="shared" si="0"/>
        <v>0</v>
      </c>
      <c r="H22" s="65">
        <f t="shared" si="1"/>
        <v>0</v>
      </c>
      <c r="I22" s="65">
        <f t="shared" si="2"/>
        <v>0</v>
      </c>
      <c r="J22" s="66" t="s">
        <v>59</v>
      </c>
      <c r="K22" s="124"/>
      <c r="L22" s="124"/>
      <c r="M22" s="124"/>
      <c r="N22" s="124"/>
      <c r="O22" s="124"/>
      <c r="P22" s="124"/>
      <c r="Q22" s="124"/>
      <c r="R22" s="124"/>
      <c r="S22" s="124"/>
      <c r="T22" s="124"/>
      <c r="U22" s="124"/>
      <c r="V22" s="124"/>
      <c r="W22" s="124"/>
      <c r="X22" s="124"/>
      <c r="Y22" s="124"/>
      <c r="Z22" s="124"/>
    </row>
    <row r="23" spans="1:26" s="125" customFormat="1" ht="30" customHeight="1" x14ac:dyDescent="0.25">
      <c r="A23" s="133" t="s">
        <v>33</v>
      </c>
      <c r="B23" s="133"/>
      <c r="C23" s="133"/>
      <c r="D23" s="133"/>
      <c r="E23" s="133"/>
      <c r="F23" s="133"/>
      <c r="G23" s="133"/>
      <c r="H23" s="133"/>
      <c r="I23" s="133"/>
      <c r="J23" s="133"/>
      <c r="K23" s="124"/>
      <c r="L23" s="124"/>
      <c r="M23" s="124"/>
      <c r="N23" s="124"/>
      <c r="O23" s="124"/>
      <c r="P23" s="124"/>
      <c r="Q23" s="124"/>
      <c r="R23" s="124"/>
      <c r="S23" s="124"/>
      <c r="T23" s="124"/>
      <c r="U23" s="124"/>
      <c r="V23" s="124"/>
      <c r="W23" s="124"/>
      <c r="X23" s="124"/>
      <c r="Y23" s="124"/>
      <c r="Z23" s="124"/>
    </row>
    <row r="24" spans="1:26" s="125" customFormat="1" ht="63.75" customHeight="1" x14ac:dyDescent="0.25">
      <c r="A24" s="59">
        <v>1</v>
      </c>
      <c r="B24" s="59" t="s">
        <v>82</v>
      </c>
      <c r="C24" s="78" t="s">
        <v>34</v>
      </c>
      <c r="D24" s="62">
        <v>500</v>
      </c>
      <c r="E24" s="63" t="s">
        <v>29</v>
      </c>
      <c r="F24" s="64">
        <v>0</v>
      </c>
      <c r="G24" s="65">
        <f t="shared" si="0"/>
        <v>0</v>
      </c>
      <c r="H24" s="65">
        <f t="shared" ref="H24" si="3">+G24+F24</f>
        <v>0</v>
      </c>
      <c r="I24" s="65">
        <f t="shared" ref="I24" si="4">+H24*D24</f>
        <v>0</v>
      </c>
      <c r="J24" s="66"/>
      <c r="K24" s="124"/>
      <c r="L24" s="124"/>
      <c r="M24" s="124"/>
      <c r="N24" s="124"/>
      <c r="O24" s="124"/>
      <c r="P24" s="124"/>
      <c r="Q24" s="124"/>
      <c r="R24" s="124"/>
      <c r="S24" s="124"/>
      <c r="T24" s="124"/>
      <c r="U24" s="124"/>
      <c r="V24" s="124"/>
      <c r="W24" s="124"/>
      <c r="X24" s="124"/>
      <c r="Y24" s="124"/>
      <c r="Z24" s="124"/>
    </row>
    <row r="25" spans="1:26" s="125" customFormat="1" ht="30" customHeight="1" x14ac:dyDescent="0.25">
      <c r="A25" s="133" t="s">
        <v>35</v>
      </c>
      <c r="B25" s="133"/>
      <c r="C25" s="133"/>
      <c r="D25" s="133"/>
      <c r="E25" s="133"/>
      <c r="F25" s="133"/>
      <c r="G25" s="133"/>
      <c r="H25" s="133"/>
      <c r="I25" s="133"/>
      <c r="J25" s="133"/>
      <c r="K25" s="124"/>
      <c r="L25" s="124"/>
      <c r="M25" s="124"/>
      <c r="N25" s="124"/>
      <c r="O25" s="124"/>
      <c r="P25" s="124"/>
      <c r="Q25" s="124"/>
      <c r="R25" s="124"/>
      <c r="S25" s="124"/>
      <c r="T25" s="124"/>
      <c r="U25" s="124"/>
      <c r="V25" s="124"/>
      <c r="W25" s="124"/>
      <c r="X25" s="124"/>
      <c r="Y25" s="124"/>
      <c r="Z25" s="124"/>
    </row>
    <row r="26" spans="1:26" s="125" customFormat="1" ht="77.25" customHeight="1" x14ac:dyDescent="0.25">
      <c r="A26" s="59">
        <v>1</v>
      </c>
      <c r="B26" s="59" t="s">
        <v>83</v>
      </c>
      <c r="C26" s="79" t="s">
        <v>36</v>
      </c>
      <c r="D26" s="62">
        <v>980</v>
      </c>
      <c r="E26" s="80" t="s">
        <v>32</v>
      </c>
      <c r="F26" s="64">
        <v>0</v>
      </c>
      <c r="G26" s="65">
        <f t="shared" si="0"/>
        <v>0</v>
      </c>
      <c r="H26" s="65">
        <f t="shared" ref="H26:H27" si="5">+G26+F26</f>
        <v>0</v>
      </c>
      <c r="I26" s="65">
        <f t="shared" ref="I26:I27" si="6">+H26*D26</f>
        <v>0</v>
      </c>
      <c r="J26" s="66" t="s">
        <v>65</v>
      </c>
      <c r="K26" s="124"/>
      <c r="L26" s="124"/>
      <c r="M26" s="124"/>
      <c r="N26" s="124"/>
      <c r="O26" s="124"/>
      <c r="P26" s="124"/>
      <c r="Q26" s="124"/>
      <c r="R26" s="124"/>
      <c r="S26" s="124"/>
      <c r="T26" s="124"/>
      <c r="U26" s="124"/>
      <c r="V26" s="124"/>
      <c r="W26" s="124"/>
      <c r="X26" s="124"/>
      <c r="Y26" s="124"/>
      <c r="Z26" s="124"/>
    </row>
    <row r="27" spans="1:26" s="125" customFormat="1" ht="77.25" customHeight="1" x14ac:dyDescent="0.25">
      <c r="A27" s="59">
        <v>2</v>
      </c>
      <c r="B27" s="59" t="s">
        <v>83</v>
      </c>
      <c r="C27" s="79" t="s">
        <v>37</v>
      </c>
      <c r="D27" s="62">
        <v>280</v>
      </c>
      <c r="E27" s="70" t="s">
        <v>29</v>
      </c>
      <c r="F27" s="64">
        <v>0</v>
      </c>
      <c r="G27" s="65">
        <f t="shared" si="0"/>
        <v>0</v>
      </c>
      <c r="H27" s="65">
        <f t="shared" si="5"/>
        <v>0</v>
      </c>
      <c r="I27" s="65">
        <f t="shared" si="6"/>
        <v>0</v>
      </c>
      <c r="J27" s="66" t="s">
        <v>66</v>
      </c>
      <c r="K27" s="124"/>
      <c r="L27" s="124"/>
      <c r="M27" s="124"/>
      <c r="N27" s="124"/>
      <c r="O27" s="124"/>
      <c r="P27" s="124"/>
      <c r="Q27" s="124"/>
      <c r="R27" s="124"/>
      <c r="S27" s="124"/>
      <c r="T27" s="124"/>
      <c r="U27" s="124"/>
      <c r="V27" s="124"/>
      <c r="W27" s="124"/>
      <c r="X27" s="124"/>
      <c r="Y27" s="124"/>
      <c r="Z27" s="124"/>
    </row>
    <row r="28" spans="1:26" s="125" customFormat="1" ht="30" customHeight="1" x14ac:dyDescent="0.25">
      <c r="A28" s="133" t="s">
        <v>38</v>
      </c>
      <c r="B28" s="133"/>
      <c r="C28" s="133"/>
      <c r="D28" s="133"/>
      <c r="E28" s="133"/>
      <c r="F28" s="133"/>
      <c r="G28" s="133"/>
      <c r="H28" s="133"/>
      <c r="I28" s="133"/>
      <c r="J28" s="133"/>
      <c r="K28" s="124"/>
      <c r="L28" s="124"/>
      <c r="M28" s="124"/>
      <c r="N28" s="124"/>
      <c r="O28" s="124"/>
      <c r="P28" s="124"/>
      <c r="Q28" s="124"/>
      <c r="R28" s="124"/>
      <c r="S28" s="124"/>
      <c r="T28" s="124"/>
      <c r="U28" s="124"/>
      <c r="V28" s="124"/>
      <c r="W28" s="124"/>
      <c r="X28" s="124"/>
      <c r="Y28" s="124"/>
      <c r="Z28" s="124"/>
    </row>
    <row r="29" spans="1:26" s="125" customFormat="1" ht="84" customHeight="1" x14ac:dyDescent="0.25">
      <c r="A29" s="59">
        <v>1</v>
      </c>
      <c r="B29" s="59" t="s">
        <v>84</v>
      </c>
      <c r="C29" s="73" t="s">
        <v>183</v>
      </c>
      <c r="D29" s="62">
        <v>224</v>
      </c>
      <c r="E29" s="74" t="s">
        <v>32</v>
      </c>
      <c r="F29" s="64">
        <v>0</v>
      </c>
      <c r="G29" s="65">
        <f t="shared" si="0"/>
        <v>0</v>
      </c>
      <c r="H29" s="65">
        <f t="shared" ref="H29:H30" si="7">+G29+F29</f>
        <v>0</v>
      </c>
      <c r="I29" s="65">
        <f t="shared" ref="I29:I30" si="8">+H29*D29</f>
        <v>0</v>
      </c>
      <c r="J29" s="66" t="s">
        <v>68</v>
      </c>
      <c r="K29" s="124"/>
      <c r="L29" s="124"/>
      <c r="M29" s="124"/>
      <c r="N29" s="124"/>
      <c r="O29" s="124"/>
      <c r="P29" s="124"/>
      <c r="Q29" s="124"/>
      <c r="R29" s="124"/>
      <c r="S29" s="124"/>
      <c r="T29" s="124"/>
      <c r="U29" s="124"/>
      <c r="V29" s="124"/>
      <c r="W29" s="124"/>
      <c r="X29" s="124"/>
      <c r="Y29" s="124"/>
      <c r="Z29" s="124"/>
    </row>
    <row r="30" spans="1:26" s="125" customFormat="1" ht="84" customHeight="1" x14ac:dyDescent="0.25">
      <c r="A30" s="59">
        <v>2</v>
      </c>
      <c r="B30" s="59" t="s">
        <v>84</v>
      </c>
      <c r="C30" s="73" t="s">
        <v>184</v>
      </c>
      <c r="D30" s="62">
        <v>196</v>
      </c>
      <c r="E30" s="75" t="s">
        <v>29</v>
      </c>
      <c r="F30" s="64">
        <v>0</v>
      </c>
      <c r="G30" s="65">
        <f t="shared" si="0"/>
        <v>0</v>
      </c>
      <c r="H30" s="65">
        <f t="shared" si="7"/>
        <v>0</v>
      </c>
      <c r="I30" s="65">
        <f t="shared" si="8"/>
        <v>0</v>
      </c>
      <c r="J30" s="66" t="s">
        <v>67</v>
      </c>
      <c r="K30" s="124"/>
      <c r="L30" s="124"/>
      <c r="M30" s="124"/>
      <c r="N30" s="124"/>
      <c r="O30" s="124"/>
      <c r="P30" s="124"/>
      <c r="Q30" s="124"/>
      <c r="R30" s="124"/>
      <c r="S30" s="124"/>
      <c r="T30" s="124"/>
      <c r="U30" s="124"/>
      <c r="V30" s="124"/>
      <c r="W30" s="124"/>
      <c r="X30" s="124"/>
      <c r="Y30" s="124"/>
      <c r="Z30" s="124"/>
    </row>
    <row r="31" spans="1:26" s="125" customFormat="1" ht="30" customHeight="1" x14ac:dyDescent="0.25">
      <c r="A31" s="134" t="s">
        <v>39</v>
      </c>
      <c r="B31" s="134"/>
      <c r="C31" s="134"/>
      <c r="D31" s="134"/>
      <c r="E31" s="134"/>
      <c r="F31" s="134"/>
      <c r="G31" s="134"/>
      <c r="H31" s="134"/>
      <c r="I31" s="134"/>
      <c r="J31" s="134"/>
      <c r="K31" s="124"/>
      <c r="L31" s="124"/>
      <c r="M31" s="124"/>
      <c r="N31" s="124"/>
      <c r="O31" s="124"/>
      <c r="P31" s="124"/>
      <c r="Q31" s="124"/>
      <c r="R31" s="124"/>
      <c r="S31" s="124"/>
      <c r="T31" s="124"/>
      <c r="U31" s="124"/>
      <c r="V31" s="124"/>
      <c r="W31" s="124"/>
      <c r="X31" s="124"/>
      <c r="Y31" s="124"/>
      <c r="Z31" s="124"/>
    </row>
    <row r="32" spans="1:26" s="125" customFormat="1" ht="61.5" customHeight="1" x14ac:dyDescent="0.25">
      <c r="A32" s="81">
        <v>1</v>
      </c>
      <c r="B32" s="59" t="s">
        <v>85</v>
      </c>
      <c r="C32" s="82" t="s">
        <v>40</v>
      </c>
      <c r="D32" s="62">
        <v>84</v>
      </c>
      <c r="E32" s="75" t="s">
        <v>22</v>
      </c>
      <c r="F32" s="64">
        <v>0</v>
      </c>
      <c r="G32" s="65">
        <f t="shared" si="0"/>
        <v>0</v>
      </c>
      <c r="H32" s="65">
        <f t="shared" ref="H32" si="9">+G32+F32</f>
        <v>0</v>
      </c>
      <c r="I32" s="65">
        <f t="shared" ref="I32" si="10">+H32*D32</f>
        <v>0</v>
      </c>
      <c r="J32" s="66"/>
      <c r="K32" s="124"/>
      <c r="L32" s="124"/>
      <c r="M32" s="124"/>
      <c r="N32" s="124"/>
      <c r="O32" s="124"/>
      <c r="P32" s="124"/>
      <c r="Q32" s="124"/>
      <c r="R32" s="124"/>
      <c r="S32" s="124"/>
      <c r="T32" s="124"/>
      <c r="U32" s="124"/>
      <c r="V32" s="124"/>
      <c r="W32" s="124"/>
      <c r="X32" s="124"/>
      <c r="Y32" s="124"/>
      <c r="Z32" s="124"/>
    </row>
    <row r="33" spans="1:26" s="125" customFormat="1" ht="30" customHeight="1" x14ac:dyDescent="0.25">
      <c r="A33" s="134" t="s">
        <v>73</v>
      </c>
      <c r="B33" s="134"/>
      <c r="C33" s="134"/>
      <c r="D33" s="134"/>
      <c r="E33" s="134"/>
      <c r="F33" s="134"/>
      <c r="G33" s="134"/>
      <c r="H33" s="134"/>
      <c r="I33" s="134"/>
      <c r="J33" s="134"/>
      <c r="K33" s="124"/>
      <c r="L33" s="124"/>
      <c r="M33" s="124"/>
      <c r="N33" s="124"/>
      <c r="O33" s="124"/>
      <c r="P33" s="124"/>
      <c r="Q33" s="124"/>
      <c r="R33" s="124"/>
      <c r="S33" s="124"/>
      <c r="T33" s="124"/>
      <c r="U33" s="124"/>
      <c r="V33" s="124"/>
      <c r="W33" s="124"/>
      <c r="X33" s="124"/>
      <c r="Y33" s="124"/>
      <c r="Z33" s="124"/>
    </row>
    <row r="34" spans="1:26" s="125" customFormat="1" ht="63.75" customHeight="1" x14ac:dyDescent="0.25">
      <c r="A34" s="59">
        <v>1</v>
      </c>
      <c r="B34" s="59" t="s">
        <v>87</v>
      </c>
      <c r="C34" s="82" t="s">
        <v>41</v>
      </c>
      <c r="D34" s="62">
        <v>28</v>
      </c>
      <c r="E34" s="83" t="s">
        <v>42</v>
      </c>
      <c r="F34" s="64">
        <v>0</v>
      </c>
      <c r="G34" s="65">
        <f t="shared" si="0"/>
        <v>0</v>
      </c>
      <c r="H34" s="65">
        <f t="shared" ref="H34:H38" si="11">+G34+F34</f>
        <v>0</v>
      </c>
      <c r="I34" s="65">
        <f t="shared" ref="I34:I38" si="12">+H34*D34</f>
        <v>0</v>
      </c>
      <c r="J34" s="66"/>
      <c r="K34" s="124"/>
      <c r="L34" s="124"/>
      <c r="M34" s="124"/>
      <c r="N34" s="124"/>
      <c r="O34" s="124"/>
      <c r="P34" s="124"/>
      <c r="Q34" s="124"/>
      <c r="R34" s="124"/>
      <c r="S34" s="124"/>
      <c r="T34" s="124"/>
      <c r="U34" s="124"/>
      <c r="V34" s="124"/>
      <c r="W34" s="124"/>
      <c r="X34" s="124"/>
      <c r="Y34" s="124"/>
      <c r="Z34" s="124"/>
    </row>
    <row r="35" spans="1:26" s="125" customFormat="1" ht="42" hidden="1" customHeight="1" x14ac:dyDescent="0.25">
      <c r="A35" s="59">
        <v>2</v>
      </c>
      <c r="B35" s="59"/>
      <c r="C35" s="67" t="s">
        <v>30</v>
      </c>
      <c r="D35" s="62">
        <v>560</v>
      </c>
      <c r="E35" s="68" t="s">
        <v>29</v>
      </c>
      <c r="F35" s="64">
        <v>0</v>
      </c>
      <c r="G35" s="65">
        <f t="shared" si="0"/>
        <v>0</v>
      </c>
      <c r="H35" s="65">
        <f t="shared" si="11"/>
        <v>0</v>
      </c>
      <c r="I35" s="65">
        <f t="shared" si="12"/>
        <v>0</v>
      </c>
      <c r="J35" s="66" t="s">
        <v>74</v>
      </c>
      <c r="K35" s="124"/>
      <c r="L35" s="124"/>
      <c r="M35" s="124"/>
      <c r="N35" s="124"/>
      <c r="O35" s="124"/>
      <c r="P35" s="124"/>
      <c r="Q35" s="124"/>
      <c r="R35" s="124"/>
      <c r="S35" s="124"/>
      <c r="T35" s="124"/>
      <c r="U35" s="124"/>
      <c r="V35" s="124"/>
      <c r="W35" s="124"/>
      <c r="X35" s="124"/>
      <c r="Y35" s="124"/>
      <c r="Z35" s="124"/>
    </row>
    <row r="36" spans="1:26" s="125" customFormat="1" ht="42" hidden="1" customHeight="1" x14ac:dyDescent="0.25">
      <c r="A36" s="59">
        <v>3</v>
      </c>
      <c r="B36" s="59"/>
      <c r="C36" s="69" t="s">
        <v>186</v>
      </c>
      <c r="D36" s="62">
        <v>1680</v>
      </c>
      <c r="E36" s="70" t="s">
        <v>29</v>
      </c>
      <c r="F36" s="64">
        <v>0</v>
      </c>
      <c r="G36" s="65">
        <f t="shared" si="0"/>
        <v>0</v>
      </c>
      <c r="H36" s="65">
        <f t="shared" si="11"/>
        <v>0</v>
      </c>
      <c r="I36" s="65">
        <f t="shared" si="12"/>
        <v>0</v>
      </c>
      <c r="J36" s="66" t="s">
        <v>74</v>
      </c>
      <c r="K36" s="124"/>
      <c r="L36" s="124"/>
      <c r="M36" s="124"/>
      <c r="N36" s="124"/>
      <c r="O36" s="124"/>
      <c r="P36" s="124"/>
      <c r="Q36" s="124"/>
      <c r="R36" s="124"/>
      <c r="S36" s="124"/>
      <c r="T36" s="124"/>
      <c r="U36" s="124"/>
      <c r="V36" s="124"/>
      <c r="W36" s="124"/>
      <c r="X36" s="124"/>
      <c r="Y36" s="124"/>
      <c r="Z36" s="124"/>
    </row>
    <row r="37" spans="1:26" s="125" customFormat="1" ht="42" hidden="1" customHeight="1" x14ac:dyDescent="0.25">
      <c r="A37" s="59">
        <v>4</v>
      </c>
      <c r="B37" s="59"/>
      <c r="C37" s="71" t="s">
        <v>31</v>
      </c>
      <c r="D37" s="62">
        <v>504</v>
      </c>
      <c r="E37" s="72" t="s">
        <v>32</v>
      </c>
      <c r="F37" s="64">
        <v>0</v>
      </c>
      <c r="G37" s="65">
        <f t="shared" si="0"/>
        <v>0</v>
      </c>
      <c r="H37" s="65">
        <f t="shared" si="11"/>
        <v>0</v>
      </c>
      <c r="I37" s="65">
        <f t="shared" si="12"/>
        <v>0</v>
      </c>
      <c r="J37" s="66" t="s">
        <v>60</v>
      </c>
      <c r="K37" s="124"/>
      <c r="L37" s="124"/>
      <c r="M37" s="124"/>
      <c r="N37" s="124"/>
      <c r="O37" s="124"/>
      <c r="P37" s="124"/>
      <c r="Q37" s="124"/>
      <c r="R37" s="124"/>
      <c r="S37" s="124"/>
      <c r="T37" s="124"/>
      <c r="U37" s="124"/>
      <c r="V37" s="124"/>
      <c r="W37" s="124"/>
      <c r="X37" s="124"/>
      <c r="Y37" s="124"/>
      <c r="Z37" s="124"/>
    </row>
    <row r="38" spans="1:26" s="125" customFormat="1" ht="42" hidden="1" customHeight="1" x14ac:dyDescent="0.25">
      <c r="A38" s="59">
        <v>5</v>
      </c>
      <c r="B38" s="59"/>
      <c r="C38" s="71" t="s">
        <v>31</v>
      </c>
      <c r="D38" s="62">
        <v>84</v>
      </c>
      <c r="E38" s="72" t="s">
        <v>29</v>
      </c>
      <c r="F38" s="64">
        <v>0</v>
      </c>
      <c r="G38" s="65">
        <f t="shared" si="0"/>
        <v>0</v>
      </c>
      <c r="H38" s="65">
        <f t="shared" si="11"/>
        <v>0</v>
      </c>
      <c r="I38" s="65">
        <f t="shared" si="12"/>
        <v>0</v>
      </c>
      <c r="J38" s="66" t="s">
        <v>60</v>
      </c>
      <c r="K38" s="124"/>
      <c r="L38" s="124"/>
      <c r="M38" s="124"/>
      <c r="N38" s="124"/>
      <c r="O38" s="124"/>
      <c r="P38" s="124"/>
      <c r="Q38" s="124"/>
      <c r="R38" s="124"/>
      <c r="S38" s="124"/>
      <c r="T38" s="124"/>
      <c r="U38" s="124"/>
      <c r="V38" s="124"/>
      <c r="W38" s="124"/>
      <c r="X38" s="124"/>
      <c r="Y38" s="124"/>
      <c r="Z38" s="124"/>
    </row>
    <row r="39" spans="1:26" s="125" customFormat="1" ht="30" customHeight="1" x14ac:dyDescent="0.25">
      <c r="A39" s="144" t="s">
        <v>43</v>
      </c>
      <c r="B39" s="144"/>
      <c r="C39" s="144"/>
      <c r="D39" s="144"/>
      <c r="E39" s="144"/>
      <c r="F39" s="144"/>
      <c r="G39" s="144"/>
      <c r="H39" s="144"/>
      <c r="I39" s="144"/>
      <c r="J39" s="144"/>
      <c r="K39" s="124"/>
      <c r="L39" s="124"/>
      <c r="M39" s="124"/>
      <c r="N39" s="124"/>
      <c r="O39" s="124"/>
      <c r="P39" s="124"/>
      <c r="Q39" s="124"/>
      <c r="R39" s="124"/>
      <c r="S39" s="124"/>
      <c r="T39" s="124"/>
      <c r="U39" s="124"/>
      <c r="V39" s="124"/>
      <c r="W39" s="124"/>
      <c r="X39" s="124"/>
      <c r="Y39" s="124"/>
      <c r="Z39" s="124"/>
    </row>
    <row r="40" spans="1:26" s="125" customFormat="1" ht="77.25" customHeight="1" x14ac:dyDescent="0.25">
      <c r="A40" s="59">
        <v>1</v>
      </c>
      <c r="B40" s="59" t="s">
        <v>89</v>
      </c>
      <c r="C40" s="84" t="s">
        <v>44</v>
      </c>
      <c r="D40" s="85">
        <v>168</v>
      </c>
      <c r="E40" s="86" t="s">
        <v>32</v>
      </c>
      <c r="F40" s="64">
        <v>0</v>
      </c>
      <c r="G40" s="65">
        <f t="shared" si="0"/>
        <v>0</v>
      </c>
      <c r="H40" s="65">
        <f t="shared" ref="H40:H44" si="13">+G40+F40</f>
        <v>0</v>
      </c>
      <c r="I40" s="65">
        <f t="shared" ref="I40:I44" si="14">+H40*D40</f>
        <v>0</v>
      </c>
      <c r="J40" s="66" t="s">
        <v>61</v>
      </c>
      <c r="K40" s="124"/>
      <c r="L40" s="124"/>
      <c r="M40" s="124"/>
      <c r="N40" s="124"/>
      <c r="O40" s="124"/>
      <c r="P40" s="124"/>
      <c r="Q40" s="124"/>
      <c r="R40" s="124"/>
      <c r="S40" s="124"/>
      <c r="T40" s="124"/>
      <c r="U40" s="124"/>
      <c r="V40" s="124"/>
      <c r="W40" s="124"/>
      <c r="X40" s="124"/>
      <c r="Y40" s="124"/>
      <c r="Z40" s="124"/>
    </row>
    <row r="41" spans="1:26" s="125" customFormat="1" ht="77.25" customHeight="1" x14ac:dyDescent="0.25">
      <c r="A41" s="59">
        <v>2</v>
      </c>
      <c r="B41" s="59" t="s">
        <v>88</v>
      </c>
      <c r="C41" s="84" t="s">
        <v>45</v>
      </c>
      <c r="D41" s="85">
        <v>616</v>
      </c>
      <c r="E41" s="75" t="s">
        <v>29</v>
      </c>
      <c r="F41" s="64">
        <v>0</v>
      </c>
      <c r="G41" s="65">
        <f t="shared" si="0"/>
        <v>0</v>
      </c>
      <c r="H41" s="65">
        <f t="shared" si="13"/>
        <v>0</v>
      </c>
      <c r="I41" s="65">
        <f t="shared" si="14"/>
        <v>0</v>
      </c>
      <c r="J41" s="66" t="s">
        <v>61</v>
      </c>
      <c r="K41" s="124"/>
      <c r="L41" s="124"/>
      <c r="M41" s="124"/>
      <c r="N41" s="124"/>
      <c r="O41" s="124"/>
      <c r="P41" s="124"/>
      <c r="Q41" s="124"/>
      <c r="R41" s="124"/>
      <c r="S41" s="124"/>
      <c r="T41" s="124"/>
      <c r="U41" s="124"/>
      <c r="V41" s="124"/>
      <c r="W41" s="124"/>
      <c r="X41" s="124"/>
      <c r="Y41" s="124"/>
      <c r="Z41" s="124"/>
    </row>
    <row r="42" spans="1:26" s="125" customFormat="1" ht="77.25" customHeight="1" x14ac:dyDescent="0.25">
      <c r="A42" s="59">
        <v>3</v>
      </c>
      <c r="B42" s="59" t="s">
        <v>90</v>
      </c>
      <c r="C42" s="73" t="s">
        <v>183</v>
      </c>
      <c r="D42" s="85">
        <v>840</v>
      </c>
      <c r="E42" s="74" t="s">
        <v>32</v>
      </c>
      <c r="F42" s="64">
        <v>0</v>
      </c>
      <c r="G42" s="65">
        <f t="shared" si="0"/>
        <v>0</v>
      </c>
      <c r="H42" s="65">
        <f t="shared" si="13"/>
        <v>0</v>
      </c>
      <c r="I42" s="65">
        <f t="shared" si="14"/>
        <v>0</v>
      </c>
      <c r="J42" s="66" t="s">
        <v>69</v>
      </c>
      <c r="K42" s="124"/>
      <c r="L42" s="124"/>
      <c r="M42" s="124"/>
      <c r="N42" s="124"/>
      <c r="O42" s="124"/>
      <c r="P42" s="124"/>
      <c r="Q42" s="124"/>
      <c r="R42" s="124"/>
      <c r="S42" s="124"/>
      <c r="T42" s="124"/>
      <c r="U42" s="124"/>
      <c r="V42" s="124"/>
      <c r="W42" s="124"/>
      <c r="X42" s="124"/>
      <c r="Y42" s="124"/>
      <c r="Z42" s="124"/>
    </row>
    <row r="43" spans="1:26" s="125" customFormat="1" ht="77.25" customHeight="1" x14ac:dyDescent="0.25">
      <c r="A43" s="87">
        <v>4</v>
      </c>
      <c r="B43" s="59" t="s">
        <v>90</v>
      </c>
      <c r="C43" s="73" t="s">
        <v>184</v>
      </c>
      <c r="D43" s="85">
        <v>252</v>
      </c>
      <c r="E43" s="75" t="s">
        <v>29</v>
      </c>
      <c r="F43" s="64">
        <v>0</v>
      </c>
      <c r="G43" s="65">
        <f t="shared" si="0"/>
        <v>0</v>
      </c>
      <c r="H43" s="65">
        <f t="shared" si="13"/>
        <v>0</v>
      </c>
      <c r="I43" s="65">
        <f t="shared" si="14"/>
        <v>0</v>
      </c>
      <c r="J43" s="88" t="s">
        <v>69</v>
      </c>
      <c r="K43" s="124"/>
      <c r="L43" s="124"/>
      <c r="M43" s="124"/>
      <c r="N43" s="124"/>
      <c r="O43" s="124"/>
      <c r="P43" s="124"/>
      <c r="Q43" s="124"/>
      <c r="R43" s="124"/>
      <c r="S43" s="124"/>
      <c r="T43" s="124"/>
      <c r="U43" s="124"/>
      <c r="V43" s="124"/>
      <c r="W43" s="124"/>
      <c r="X43" s="124"/>
      <c r="Y43" s="124"/>
      <c r="Z43" s="124"/>
    </row>
    <row r="44" spans="1:26" s="125" customFormat="1" ht="77.25" customHeight="1" x14ac:dyDescent="0.25">
      <c r="A44" s="87">
        <v>5</v>
      </c>
      <c r="B44" s="59" t="s">
        <v>90</v>
      </c>
      <c r="C44" s="76" t="s">
        <v>187</v>
      </c>
      <c r="D44" s="85">
        <v>168</v>
      </c>
      <c r="E44" s="77" t="s">
        <v>32</v>
      </c>
      <c r="F44" s="64">
        <v>0</v>
      </c>
      <c r="G44" s="65">
        <f t="shared" si="0"/>
        <v>0</v>
      </c>
      <c r="H44" s="65">
        <f t="shared" si="13"/>
        <v>0</v>
      </c>
      <c r="I44" s="65">
        <f t="shared" si="14"/>
        <v>0</v>
      </c>
      <c r="J44" s="88" t="s">
        <v>75</v>
      </c>
      <c r="K44" s="124"/>
      <c r="L44" s="124"/>
      <c r="M44" s="124"/>
      <c r="N44" s="124"/>
      <c r="O44" s="124"/>
      <c r="P44" s="124"/>
      <c r="Q44" s="124"/>
      <c r="R44" s="124"/>
      <c r="S44" s="124"/>
      <c r="T44" s="124"/>
      <c r="U44" s="124"/>
      <c r="V44" s="124"/>
      <c r="W44" s="124"/>
      <c r="X44" s="124"/>
      <c r="Y44" s="124"/>
      <c r="Z44" s="124"/>
    </row>
    <row r="45" spans="1:26" s="125" customFormat="1" ht="30" customHeight="1" x14ac:dyDescent="0.25">
      <c r="A45" s="144" t="s">
        <v>46</v>
      </c>
      <c r="B45" s="144"/>
      <c r="C45" s="144"/>
      <c r="D45" s="144"/>
      <c r="E45" s="144"/>
      <c r="F45" s="144"/>
      <c r="G45" s="144"/>
      <c r="H45" s="144"/>
      <c r="I45" s="144"/>
      <c r="J45" s="144"/>
      <c r="K45" s="124"/>
      <c r="L45" s="124"/>
      <c r="M45" s="124"/>
      <c r="N45" s="124"/>
      <c r="O45" s="124"/>
      <c r="P45" s="124"/>
      <c r="Q45" s="124"/>
      <c r="R45" s="124"/>
      <c r="S45" s="124"/>
      <c r="T45" s="124"/>
      <c r="U45" s="124"/>
      <c r="V45" s="124"/>
      <c r="W45" s="124"/>
      <c r="X45" s="124"/>
      <c r="Y45" s="124"/>
      <c r="Z45" s="124"/>
    </row>
    <row r="46" spans="1:26" s="125" customFormat="1" ht="42" customHeight="1" x14ac:dyDescent="0.25">
      <c r="A46" s="87">
        <v>1</v>
      </c>
      <c r="B46" s="87" t="s">
        <v>156</v>
      </c>
      <c r="C46" s="89" t="s">
        <v>47</v>
      </c>
      <c r="D46" s="90">
        <v>50</v>
      </c>
      <c r="E46" s="91" t="s">
        <v>48</v>
      </c>
      <c r="F46" s="64">
        <v>0</v>
      </c>
      <c r="G46" s="65">
        <f t="shared" si="0"/>
        <v>0</v>
      </c>
      <c r="H46" s="65">
        <f t="shared" ref="H46:H49" si="15">+G46+F46</f>
        <v>0</v>
      </c>
      <c r="I46" s="65">
        <f t="shared" ref="I46:I49" si="16">+H46*D46</f>
        <v>0</v>
      </c>
      <c r="J46" s="88" t="s">
        <v>159</v>
      </c>
      <c r="K46" s="124"/>
      <c r="L46" s="124"/>
      <c r="M46" s="124"/>
      <c r="N46" s="124"/>
      <c r="O46" s="124"/>
      <c r="P46" s="124"/>
      <c r="Q46" s="124"/>
      <c r="R46" s="124"/>
      <c r="S46" s="124"/>
      <c r="T46" s="124"/>
      <c r="U46" s="124"/>
      <c r="V46" s="124"/>
      <c r="W46" s="124"/>
      <c r="X46" s="124"/>
      <c r="Y46" s="124"/>
      <c r="Z46" s="124"/>
    </row>
    <row r="47" spans="1:26" s="125" customFormat="1" ht="42" customHeight="1" x14ac:dyDescent="0.25">
      <c r="A47" s="87">
        <v>2</v>
      </c>
      <c r="B47" s="87" t="s">
        <v>157</v>
      </c>
      <c r="C47" s="89" t="s">
        <v>155</v>
      </c>
      <c r="D47" s="90">
        <v>50</v>
      </c>
      <c r="E47" s="91" t="s">
        <v>48</v>
      </c>
      <c r="F47" s="64">
        <v>0</v>
      </c>
      <c r="G47" s="65">
        <f t="shared" si="0"/>
        <v>0</v>
      </c>
      <c r="H47" s="65">
        <f t="shared" si="15"/>
        <v>0</v>
      </c>
      <c r="I47" s="65">
        <f t="shared" si="16"/>
        <v>0</v>
      </c>
      <c r="J47" s="88" t="s">
        <v>158</v>
      </c>
      <c r="K47" s="124"/>
      <c r="L47" s="124"/>
      <c r="M47" s="124"/>
      <c r="N47" s="124"/>
      <c r="O47" s="124"/>
      <c r="P47" s="124"/>
      <c r="Q47" s="124"/>
      <c r="R47" s="124"/>
      <c r="S47" s="124"/>
      <c r="T47" s="124"/>
      <c r="U47" s="124"/>
      <c r="V47" s="124"/>
      <c r="W47" s="124"/>
      <c r="X47" s="124"/>
      <c r="Y47" s="124"/>
      <c r="Z47" s="124"/>
    </row>
    <row r="48" spans="1:26" s="125" customFormat="1" ht="42" customHeight="1" x14ac:dyDescent="0.25">
      <c r="A48" s="133" t="s">
        <v>76</v>
      </c>
      <c r="B48" s="133"/>
      <c r="C48" s="133"/>
      <c r="D48" s="133"/>
      <c r="E48" s="133"/>
      <c r="F48" s="133"/>
      <c r="G48" s="133"/>
      <c r="H48" s="133"/>
      <c r="I48" s="133"/>
      <c r="J48" s="133"/>
      <c r="K48" s="124"/>
      <c r="L48" s="124"/>
      <c r="M48" s="124"/>
      <c r="N48" s="124"/>
      <c r="O48" s="124"/>
      <c r="P48" s="124"/>
      <c r="Q48" s="124"/>
      <c r="R48" s="124"/>
      <c r="S48" s="124"/>
      <c r="T48" s="124"/>
      <c r="U48" s="124"/>
      <c r="V48" s="124"/>
      <c r="W48" s="124"/>
      <c r="X48" s="124"/>
      <c r="Y48" s="124"/>
      <c r="Z48" s="124"/>
    </row>
    <row r="49" spans="1:26" s="125" customFormat="1" ht="57.75" customHeight="1" x14ac:dyDescent="0.25">
      <c r="A49" s="87">
        <v>3</v>
      </c>
      <c r="B49" s="87" t="s">
        <v>91</v>
      </c>
      <c r="C49" s="89" t="s">
        <v>63</v>
      </c>
      <c r="D49" s="90">
        <v>84</v>
      </c>
      <c r="E49" s="91" t="s">
        <v>49</v>
      </c>
      <c r="F49" s="64">
        <v>0</v>
      </c>
      <c r="G49" s="65">
        <f t="shared" si="0"/>
        <v>0</v>
      </c>
      <c r="H49" s="65">
        <f t="shared" si="15"/>
        <v>0</v>
      </c>
      <c r="I49" s="65">
        <f t="shared" si="16"/>
        <v>0</v>
      </c>
      <c r="J49" s="88" t="s">
        <v>70</v>
      </c>
      <c r="K49" s="124"/>
      <c r="L49" s="124"/>
      <c r="M49" s="124"/>
      <c r="N49" s="124"/>
      <c r="O49" s="124"/>
      <c r="P49" s="124"/>
      <c r="Q49" s="124"/>
      <c r="R49" s="124"/>
      <c r="S49" s="124"/>
      <c r="T49" s="124"/>
      <c r="U49" s="124"/>
      <c r="V49" s="124"/>
      <c r="W49" s="124"/>
      <c r="X49" s="124"/>
      <c r="Y49" s="124"/>
      <c r="Z49" s="124"/>
    </row>
    <row r="50" spans="1:26" s="125" customFormat="1" ht="30" customHeight="1" x14ac:dyDescent="0.25">
      <c r="A50" s="92"/>
      <c r="B50" s="92"/>
      <c r="C50" s="144" t="s">
        <v>50</v>
      </c>
      <c r="D50" s="144"/>
      <c r="E50" s="144"/>
      <c r="F50" s="144"/>
      <c r="G50" s="144"/>
      <c r="H50" s="144"/>
      <c r="I50" s="144"/>
      <c r="J50" s="144"/>
      <c r="K50" s="124"/>
      <c r="L50" s="124"/>
      <c r="M50" s="124"/>
      <c r="N50" s="124"/>
      <c r="O50" s="124"/>
      <c r="P50" s="124"/>
      <c r="Q50" s="124"/>
      <c r="R50" s="124"/>
      <c r="S50" s="124"/>
      <c r="T50" s="124"/>
      <c r="U50" s="124"/>
      <c r="V50" s="124"/>
      <c r="W50" s="124"/>
      <c r="X50" s="124"/>
      <c r="Y50" s="124"/>
      <c r="Z50" s="124"/>
    </row>
    <row r="51" spans="1:26" s="125" customFormat="1" ht="96" customHeight="1" x14ac:dyDescent="0.25">
      <c r="A51" s="93">
        <v>1</v>
      </c>
      <c r="B51" s="93" t="s">
        <v>147</v>
      </c>
      <c r="C51" s="76" t="s">
        <v>148</v>
      </c>
      <c r="D51" s="90">
        <v>112</v>
      </c>
      <c r="E51" s="91" t="s">
        <v>21</v>
      </c>
      <c r="F51" s="64">
        <v>0</v>
      </c>
      <c r="G51" s="65">
        <f t="shared" si="0"/>
        <v>0</v>
      </c>
      <c r="H51" s="65">
        <f t="shared" ref="H51" si="17">+G51+F51</f>
        <v>0</v>
      </c>
      <c r="I51" s="65">
        <f t="shared" ref="I51" si="18">+H51*D51</f>
        <v>0</v>
      </c>
      <c r="J51" s="88" t="s">
        <v>160</v>
      </c>
      <c r="K51" s="124"/>
      <c r="L51" s="124"/>
      <c r="M51" s="124"/>
      <c r="N51" s="124"/>
      <c r="O51" s="124"/>
      <c r="P51" s="124"/>
      <c r="Q51" s="124"/>
      <c r="R51" s="124"/>
      <c r="S51" s="124"/>
      <c r="T51" s="124"/>
      <c r="U51" s="124"/>
      <c r="V51" s="124"/>
      <c r="W51" s="124"/>
      <c r="X51" s="124"/>
      <c r="Y51" s="124"/>
      <c r="Z51" s="124"/>
    </row>
    <row r="52" spans="1:26" s="125" customFormat="1" ht="30" customHeight="1" x14ac:dyDescent="0.25">
      <c r="A52" s="92"/>
      <c r="B52" s="92"/>
      <c r="C52" s="144" t="s">
        <v>51</v>
      </c>
      <c r="D52" s="144"/>
      <c r="E52" s="144"/>
      <c r="F52" s="144"/>
      <c r="G52" s="144"/>
      <c r="H52" s="144"/>
      <c r="I52" s="144"/>
      <c r="J52" s="144"/>
      <c r="K52" s="124"/>
      <c r="L52" s="124"/>
      <c r="M52" s="124"/>
      <c r="N52" s="124"/>
      <c r="O52" s="124"/>
      <c r="P52" s="124"/>
      <c r="Q52" s="124"/>
      <c r="R52" s="124"/>
      <c r="S52" s="124"/>
      <c r="T52" s="124"/>
      <c r="U52" s="124"/>
      <c r="V52" s="124"/>
      <c r="W52" s="124"/>
      <c r="X52" s="124"/>
      <c r="Y52" s="124"/>
      <c r="Z52" s="124"/>
    </row>
    <row r="53" spans="1:26" s="125" customFormat="1" ht="52.5" customHeight="1" x14ac:dyDescent="0.25">
      <c r="A53" s="87">
        <v>1</v>
      </c>
      <c r="B53" s="87" t="s">
        <v>92</v>
      </c>
      <c r="C53" s="89" t="s">
        <v>62</v>
      </c>
      <c r="D53" s="94">
        <v>28</v>
      </c>
      <c r="E53" s="91" t="s">
        <v>52</v>
      </c>
      <c r="F53" s="64">
        <v>0</v>
      </c>
      <c r="G53" s="65">
        <f t="shared" si="0"/>
        <v>0</v>
      </c>
      <c r="H53" s="65">
        <f t="shared" ref="H53:H65" si="19">+G53+F53</f>
        <v>0</v>
      </c>
      <c r="I53" s="65">
        <f t="shared" ref="I53:I65" si="20">+H53*D53</f>
        <v>0</v>
      </c>
      <c r="J53" s="88"/>
      <c r="K53" s="124"/>
      <c r="L53" s="124"/>
      <c r="M53" s="124"/>
      <c r="N53" s="124"/>
      <c r="O53" s="124"/>
      <c r="P53" s="124"/>
      <c r="Q53" s="124"/>
      <c r="R53" s="124"/>
      <c r="S53" s="124"/>
      <c r="T53" s="124"/>
      <c r="U53" s="124"/>
      <c r="V53" s="124"/>
      <c r="W53" s="124"/>
      <c r="X53" s="124"/>
      <c r="Y53" s="124"/>
      <c r="Z53" s="124"/>
    </row>
    <row r="54" spans="1:26" s="125" customFormat="1" ht="52.5" customHeight="1" x14ac:dyDescent="0.25">
      <c r="A54" s="87">
        <v>2</v>
      </c>
      <c r="B54" s="87" t="s">
        <v>93</v>
      </c>
      <c r="C54" s="95" t="s">
        <v>53</v>
      </c>
      <c r="D54" s="90">
        <v>3</v>
      </c>
      <c r="E54" s="91" t="s">
        <v>54</v>
      </c>
      <c r="F54" s="64">
        <v>0</v>
      </c>
      <c r="G54" s="65">
        <f t="shared" si="0"/>
        <v>0</v>
      </c>
      <c r="H54" s="65">
        <f t="shared" si="19"/>
        <v>0</v>
      </c>
      <c r="I54" s="65">
        <f t="shared" si="20"/>
        <v>0</v>
      </c>
      <c r="J54" s="88"/>
      <c r="K54" s="124"/>
      <c r="L54" s="124"/>
      <c r="M54" s="124"/>
      <c r="N54" s="124"/>
      <c r="O54" s="124"/>
      <c r="P54" s="124"/>
      <c r="Q54" s="124"/>
      <c r="R54" s="124"/>
      <c r="S54" s="124"/>
      <c r="T54" s="124"/>
      <c r="U54" s="124"/>
      <c r="V54" s="124"/>
      <c r="W54" s="124"/>
      <c r="X54" s="124"/>
      <c r="Y54" s="124"/>
      <c r="Z54" s="124"/>
    </row>
    <row r="55" spans="1:26" s="125" customFormat="1" ht="52.5" customHeight="1" x14ac:dyDescent="0.25">
      <c r="A55" s="87">
        <v>3</v>
      </c>
      <c r="B55" s="87" t="s">
        <v>94</v>
      </c>
      <c r="C55" s="95" t="s">
        <v>95</v>
      </c>
      <c r="D55" s="96">
        <v>56</v>
      </c>
      <c r="E55" s="97" t="s">
        <v>54</v>
      </c>
      <c r="F55" s="64">
        <v>0</v>
      </c>
      <c r="G55" s="65">
        <f t="shared" si="0"/>
        <v>0</v>
      </c>
      <c r="H55" s="65">
        <f t="shared" si="19"/>
        <v>0</v>
      </c>
      <c r="I55" s="65">
        <f t="shared" si="20"/>
        <v>0</v>
      </c>
      <c r="J55" s="88"/>
      <c r="K55" s="124"/>
      <c r="L55" s="124"/>
      <c r="M55" s="124"/>
      <c r="N55" s="124"/>
      <c r="O55" s="124"/>
      <c r="P55" s="124"/>
      <c r="Q55" s="124"/>
      <c r="R55" s="124"/>
      <c r="S55" s="124"/>
      <c r="T55" s="124"/>
      <c r="U55" s="124"/>
      <c r="V55" s="124"/>
      <c r="W55" s="124"/>
      <c r="X55" s="124"/>
      <c r="Y55" s="124"/>
      <c r="Z55" s="124"/>
    </row>
    <row r="56" spans="1:26" s="125" customFormat="1" ht="52.5" customHeight="1" x14ac:dyDescent="0.25">
      <c r="A56" s="87">
        <v>4</v>
      </c>
      <c r="B56" s="87" t="s">
        <v>96</v>
      </c>
      <c r="C56" s="98" t="s">
        <v>30</v>
      </c>
      <c r="D56" s="94">
        <v>28</v>
      </c>
      <c r="E56" s="91" t="s">
        <v>49</v>
      </c>
      <c r="F56" s="64">
        <v>0</v>
      </c>
      <c r="G56" s="65">
        <f t="shared" si="0"/>
        <v>0</v>
      </c>
      <c r="H56" s="65">
        <f t="shared" si="19"/>
        <v>0</v>
      </c>
      <c r="I56" s="65">
        <f t="shared" si="20"/>
        <v>0</v>
      </c>
      <c r="J56" s="88" t="s">
        <v>161</v>
      </c>
      <c r="K56" s="124"/>
      <c r="L56" s="124"/>
      <c r="M56" s="124"/>
      <c r="N56" s="124"/>
      <c r="O56" s="124"/>
      <c r="P56" s="124"/>
      <c r="Q56" s="124"/>
      <c r="R56" s="124"/>
      <c r="S56" s="124"/>
      <c r="T56" s="124"/>
      <c r="U56" s="124"/>
      <c r="V56" s="124"/>
      <c r="W56" s="124"/>
      <c r="X56" s="124"/>
      <c r="Y56" s="124"/>
      <c r="Z56" s="124"/>
    </row>
    <row r="57" spans="1:26" s="125" customFormat="1" ht="52.5" customHeight="1" x14ac:dyDescent="0.25">
      <c r="A57" s="87">
        <v>5</v>
      </c>
      <c r="B57" s="87" t="s">
        <v>97</v>
      </c>
      <c r="C57" s="99" t="s">
        <v>186</v>
      </c>
      <c r="D57" s="94">
        <v>28</v>
      </c>
      <c r="E57" s="91" t="s">
        <v>49</v>
      </c>
      <c r="F57" s="64">
        <v>0</v>
      </c>
      <c r="G57" s="65">
        <f t="shared" si="0"/>
        <v>0</v>
      </c>
      <c r="H57" s="65">
        <f t="shared" si="19"/>
        <v>0</v>
      </c>
      <c r="I57" s="65">
        <f t="shared" si="20"/>
        <v>0</v>
      </c>
      <c r="J57" s="88" t="s">
        <v>161</v>
      </c>
      <c r="K57" s="124"/>
      <c r="L57" s="124"/>
      <c r="M57" s="124"/>
      <c r="N57" s="124"/>
      <c r="O57" s="124"/>
      <c r="P57" s="124"/>
      <c r="Q57" s="124"/>
      <c r="R57" s="124"/>
      <c r="S57" s="124"/>
      <c r="T57" s="124"/>
      <c r="U57" s="124"/>
      <c r="V57" s="124"/>
      <c r="W57" s="124"/>
      <c r="X57" s="124"/>
      <c r="Y57" s="124"/>
      <c r="Z57" s="124"/>
    </row>
    <row r="58" spans="1:26" s="125" customFormat="1" ht="52.5" customHeight="1" x14ac:dyDescent="0.25">
      <c r="A58" s="87">
        <v>6</v>
      </c>
      <c r="B58" s="87" t="s">
        <v>98</v>
      </c>
      <c r="C58" s="99" t="s">
        <v>99</v>
      </c>
      <c r="D58" s="94">
        <v>14</v>
      </c>
      <c r="E58" s="91" t="s">
        <v>22</v>
      </c>
      <c r="F58" s="64">
        <v>0</v>
      </c>
      <c r="G58" s="65">
        <f t="shared" si="0"/>
        <v>0</v>
      </c>
      <c r="H58" s="65">
        <f t="shared" si="19"/>
        <v>0</v>
      </c>
      <c r="I58" s="65">
        <f t="shared" si="20"/>
        <v>0</v>
      </c>
      <c r="J58" s="88" t="s">
        <v>161</v>
      </c>
      <c r="K58" s="124"/>
      <c r="L58" s="124"/>
      <c r="M58" s="124"/>
      <c r="N58" s="124"/>
      <c r="O58" s="124"/>
      <c r="P58" s="124"/>
      <c r="Q58" s="124"/>
      <c r="R58" s="124"/>
      <c r="S58" s="124"/>
      <c r="T58" s="124"/>
      <c r="U58" s="124"/>
      <c r="V58" s="124"/>
      <c r="W58" s="124"/>
      <c r="X58" s="124"/>
      <c r="Y58" s="124"/>
      <c r="Z58" s="124"/>
    </row>
    <row r="59" spans="1:26" s="125" customFormat="1" ht="52.5" customHeight="1" x14ac:dyDescent="0.25">
      <c r="A59" s="87">
        <v>7</v>
      </c>
      <c r="B59" s="87" t="s">
        <v>100</v>
      </c>
      <c r="C59" s="100" t="s">
        <v>31</v>
      </c>
      <c r="D59" s="94">
        <v>28</v>
      </c>
      <c r="E59" s="91" t="s">
        <v>49</v>
      </c>
      <c r="F59" s="64">
        <v>0</v>
      </c>
      <c r="G59" s="65">
        <f t="shared" si="0"/>
        <v>0</v>
      </c>
      <c r="H59" s="65">
        <f t="shared" si="19"/>
        <v>0</v>
      </c>
      <c r="I59" s="65">
        <f t="shared" si="20"/>
        <v>0</v>
      </c>
      <c r="J59" s="88" t="s">
        <v>58</v>
      </c>
      <c r="K59" s="124"/>
      <c r="L59" s="124"/>
      <c r="M59" s="124"/>
      <c r="N59" s="124"/>
      <c r="O59" s="124"/>
      <c r="P59" s="124"/>
      <c r="Q59" s="124"/>
      <c r="R59" s="124"/>
      <c r="S59" s="124"/>
      <c r="T59" s="124"/>
      <c r="U59" s="124"/>
      <c r="V59" s="124"/>
      <c r="W59" s="124"/>
      <c r="X59" s="124"/>
      <c r="Y59" s="124"/>
      <c r="Z59" s="124"/>
    </row>
    <row r="60" spans="1:26" s="125" customFormat="1" ht="52.5" customHeight="1" x14ac:dyDescent="0.25">
      <c r="A60" s="87">
        <v>8</v>
      </c>
      <c r="B60" s="87" t="s">
        <v>101</v>
      </c>
      <c r="C60" s="101" t="s">
        <v>55</v>
      </c>
      <c r="D60" s="96">
        <v>2</v>
      </c>
      <c r="E60" s="91" t="s">
        <v>56</v>
      </c>
      <c r="F60" s="64">
        <v>0</v>
      </c>
      <c r="G60" s="65">
        <f t="shared" si="0"/>
        <v>0</v>
      </c>
      <c r="H60" s="65">
        <f t="shared" si="19"/>
        <v>0</v>
      </c>
      <c r="I60" s="65">
        <f t="shared" si="20"/>
        <v>0</v>
      </c>
      <c r="J60" s="88"/>
      <c r="K60" s="124"/>
      <c r="L60" s="124"/>
      <c r="M60" s="124"/>
      <c r="N60" s="124"/>
      <c r="O60" s="124"/>
      <c r="P60" s="124"/>
      <c r="Q60" s="124"/>
      <c r="R60" s="124"/>
      <c r="S60" s="124"/>
      <c r="T60" s="124"/>
      <c r="U60" s="124"/>
      <c r="V60" s="124"/>
      <c r="W60" s="124"/>
      <c r="X60" s="124"/>
      <c r="Y60" s="124"/>
      <c r="Z60" s="124"/>
    </row>
    <row r="61" spans="1:26" s="125" customFormat="1" ht="52.5" customHeight="1" x14ac:dyDescent="0.25">
      <c r="A61" s="149" t="s">
        <v>171</v>
      </c>
      <c r="B61" s="150"/>
      <c r="C61" s="150"/>
      <c r="D61" s="150"/>
      <c r="E61" s="150"/>
      <c r="F61" s="150"/>
      <c r="G61" s="150"/>
      <c r="H61" s="150"/>
      <c r="I61" s="150"/>
      <c r="J61" s="151"/>
      <c r="K61" s="124"/>
      <c r="L61" s="124"/>
      <c r="M61" s="124"/>
      <c r="N61" s="124"/>
      <c r="O61" s="124"/>
      <c r="P61" s="124"/>
      <c r="Q61" s="124"/>
      <c r="R61" s="124"/>
      <c r="S61" s="124"/>
      <c r="T61" s="124"/>
      <c r="U61" s="124"/>
      <c r="V61" s="124"/>
      <c r="W61" s="124"/>
      <c r="X61" s="124"/>
      <c r="Y61" s="124"/>
      <c r="Z61" s="124"/>
    </row>
    <row r="62" spans="1:26" s="125" customFormat="1" ht="52.5" customHeight="1" x14ac:dyDescent="0.25">
      <c r="A62" s="87">
        <v>10</v>
      </c>
      <c r="B62" s="87" t="s">
        <v>102</v>
      </c>
      <c r="C62" s="101" t="s">
        <v>63</v>
      </c>
      <c r="D62" s="96">
        <v>17</v>
      </c>
      <c r="E62" s="91" t="s">
        <v>49</v>
      </c>
      <c r="F62" s="64">
        <v>0</v>
      </c>
      <c r="G62" s="65">
        <f t="shared" si="0"/>
        <v>0</v>
      </c>
      <c r="H62" s="65">
        <f t="shared" si="19"/>
        <v>0</v>
      </c>
      <c r="I62" s="65">
        <f t="shared" si="20"/>
        <v>0</v>
      </c>
      <c r="J62" s="88" t="s">
        <v>77</v>
      </c>
      <c r="K62" s="124"/>
      <c r="L62" s="124"/>
      <c r="M62" s="124"/>
      <c r="N62" s="124"/>
      <c r="O62" s="124"/>
      <c r="P62" s="124"/>
      <c r="Q62" s="124"/>
      <c r="R62" s="124"/>
      <c r="S62" s="124"/>
      <c r="T62" s="124"/>
      <c r="U62" s="124"/>
      <c r="V62" s="124"/>
      <c r="W62" s="124"/>
      <c r="X62" s="124"/>
      <c r="Y62" s="124"/>
      <c r="Z62" s="124"/>
    </row>
    <row r="63" spans="1:26" s="125" customFormat="1" ht="52.5" customHeight="1" x14ac:dyDescent="0.25">
      <c r="A63" s="87">
        <v>11</v>
      </c>
      <c r="B63" s="87" t="s">
        <v>103</v>
      </c>
      <c r="C63" s="101" t="s">
        <v>162</v>
      </c>
      <c r="D63" s="96">
        <v>1</v>
      </c>
      <c r="E63" s="102" t="s">
        <v>48</v>
      </c>
      <c r="F63" s="64">
        <v>0</v>
      </c>
      <c r="G63" s="65">
        <f t="shared" si="0"/>
        <v>0</v>
      </c>
      <c r="H63" s="65">
        <f t="shared" si="19"/>
        <v>0</v>
      </c>
      <c r="I63" s="65">
        <f t="shared" si="20"/>
        <v>0</v>
      </c>
      <c r="J63" s="88"/>
      <c r="K63" s="124"/>
      <c r="L63" s="124"/>
      <c r="M63" s="124"/>
      <c r="N63" s="124"/>
      <c r="O63" s="124"/>
      <c r="P63" s="124"/>
      <c r="Q63" s="124"/>
      <c r="R63" s="124"/>
      <c r="S63" s="124"/>
      <c r="T63" s="124"/>
      <c r="U63" s="124"/>
      <c r="V63" s="124"/>
      <c r="W63" s="124"/>
      <c r="X63" s="124"/>
      <c r="Y63" s="124"/>
      <c r="Z63" s="124"/>
    </row>
    <row r="64" spans="1:26" s="125" customFormat="1" ht="52.5" customHeight="1" x14ac:dyDescent="0.25">
      <c r="A64" s="87">
        <v>12</v>
      </c>
      <c r="B64" s="87" t="s">
        <v>104</v>
      </c>
      <c r="C64" s="99" t="s">
        <v>188</v>
      </c>
      <c r="D64" s="94">
        <v>28</v>
      </c>
      <c r="E64" s="103" t="s">
        <v>54</v>
      </c>
      <c r="F64" s="64">
        <v>0</v>
      </c>
      <c r="G64" s="65">
        <f t="shared" si="0"/>
        <v>0</v>
      </c>
      <c r="H64" s="65">
        <f t="shared" si="19"/>
        <v>0</v>
      </c>
      <c r="I64" s="65">
        <f t="shared" si="20"/>
        <v>0</v>
      </c>
      <c r="J64" s="88" t="s">
        <v>161</v>
      </c>
      <c r="K64" s="124"/>
      <c r="L64" s="124"/>
      <c r="M64" s="124"/>
      <c r="N64" s="124"/>
      <c r="O64" s="124"/>
      <c r="P64" s="124"/>
      <c r="Q64" s="124"/>
      <c r="R64" s="124"/>
      <c r="S64" s="124"/>
      <c r="T64" s="124"/>
      <c r="U64" s="124"/>
      <c r="V64" s="124"/>
      <c r="W64" s="124"/>
      <c r="X64" s="124"/>
      <c r="Y64" s="124"/>
      <c r="Z64" s="124"/>
    </row>
    <row r="65" spans="1:26" s="125" customFormat="1" ht="52.5" customHeight="1" x14ac:dyDescent="0.25">
      <c r="A65" s="87">
        <v>13</v>
      </c>
      <c r="B65" s="87" t="s">
        <v>105</v>
      </c>
      <c r="C65" s="100" t="s">
        <v>31</v>
      </c>
      <c r="D65" s="94">
        <v>28</v>
      </c>
      <c r="E65" s="103" t="s">
        <v>52</v>
      </c>
      <c r="F65" s="64">
        <v>0</v>
      </c>
      <c r="G65" s="65">
        <f t="shared" si="0"/>
        <v>0</v>
      </c>
      <c r="H65" s="65">
        <f t="shared" si="19"/>
        <v>0</v>
      </c>
      <c r="I65" s="65">
        <f t="shared" si="20"/>
        <v>0</v>
      </c>
      <c r="J65" s="88" t="s">
        <v>58</v>
      </c>
      <c r="K65" s="124"/>
      <c r="L65" s="124"/>
      <c r="M65" s="124"/>
      <c r="N65" s="124"/>
      <c r="O65" s="124"/>
      <c r="P65" s="124"/>
      <c r="Q65" s="124"/>
      <c r="R65" s="124"/>
      <c r="S65" s="124"/>
      <c r="T65" s="124"/>
      <c r="U65" s="124"/>
      <c r="V65" s="124"/>
      <c r="W65" s="124"/>
      <c r="X65" s="124"/>
      <c r="Y65" s="124"/>
      <c r="Z65" s="124"/>
    </row>
    <row r="66" spans="1:26" s="125" customFormat="1" ht="83.25" customHeight="1" x14ac:dyDescent="0.25">
      <c r="A66" s="104" t="s">
        <v>106</v>
      </c>
      <c r="B66" s="92"/>
      <c r="C66" s="144" t="s">
        <v>172</v>
      </c>
      <c r="D66" s="144"/>
      <c r="E66" s="144"/>
      <c r="F66" s="144"/>
      <c r="G66" s="144"/>
      <c r="H66" s="144"/>
      <c r="I66" s="144"/>
      <c r="J66" s="144"/>
      <c r="K66" s="124"/>
      <c r="L66" s="124"/>
      <c r="M66" s="124"/>
      <c r="N66" s="124"/>
      <c r="O66" s="124"/>
      <c r="P66" s="124"/>
      <c r="Q66" s="124"/>
      <c r="R66" s="124"/>
      <c r="S66" s="124"/>
      <c r="T66" s="124"/>
      <c r="U66" s="124"/>
      <c r="V66" s="124"/>
      <c r="W66" s="124"/>
      <c r="X66" s="124"/>
      <c r="Y66" s="124"/>
      <c r="Z66" s="124"/>
    </row>
    <row r="67" spans="1:26" s="125" customFormat="1" ht="65.25" customHeight="1" x14ac:dyDescent="0.25">
      <c r="A67" s="87">
        <v>14</v>
      </c>
      <c r="B67" s="87" t="s">
        <v>108</v>
      </c>
      <c r="C67" s="71" t="s">
        <v>118</v>
      </c>
      <c r="D67" s="105">
        <v>15</v>
      </c>
      <c r="E67" s="72" t="s">
        <v>52</v>
      </c>
      <c r="F67" s="64">
        <v>0</v>
      </c>
      <c r="G67" s="65">
        <f t="shared" si="0"/>
        <v>0</v>
      </c>
      <c r="H67" s="65">
        <f t="shared" ref="H67:H70" si="21">+G67+F67</f>
        <v>0</v>
      </c>
      <c r="I67" s="65">
        <f t="shared" ref="I67:I70" si="22">+H67*D67</f>
        <v>0</v>
      </c>
      <c r="J67" s="88"/>
      <c r="K67" s="124"/>
      <c r="L67" s="124"/>
      <c r="M67" s="124"/>
      <c r="N67" s="124"/>
      <c r="O67" s="124"/>
      <c r="P67" s="124"/>
      <c r="Q67" s="124"/>
      <c r="R67" s="124"/>
      <c r="S67" s="124"/>
      <c r="T67" s="124"/>
      <c r="U67" s="124"/>
      <c r="V67" s="124"/>
      <c r="W67" s="124"/>
      <c r="X67" s="124"/>
      <c r="Y67" s="124"/>
      <c r="Z67" s="124"/>
    </row>
    <row r="68" spans="1:26" s="125" customFormat="1" ht="65.25" customHeight="1" x14ac:dyDescent="0.25">
      <c r="A68" s="87">
        <v>15</v>
      </c>
      <c r="B68" s="87" t="s">
        <v>151</v>
      </c>
      <c r="C68" s="71" t="s">
        <v>78</v>
      </c>
      <c r="D68" s="105">
        <v>1</v>
      </c>
      <c r="E68" s="72" t="s">
        <v>107</v>
      </c>
      <c r="F68" s="64">
        <v>0</v>
      </c>
      <c r="G68" s="65">
        <f t="shared" si="0"/>
        <v>0</v>
      </c>
      <c r="H68" s="65">
        <f t="shared" si="21"/>
        <v>0</v>
      </c>
      <c r="I68" s="65">
        <f t="shared" si="22"/>
        <v>0</v>
      </c>
      <c r="J68" s="88"/>
      <c r="K68" s="124"/>
      <c r="L68" s="124"/>
      <c r="M68" s="124"/>
      <c r="N68" s="124"/>
      <c r="O68" s="124"/>
      <c r="P68" s="124"/>
      <c r="Q68" s="124"/>
      <c r="R68" s="124"/>
      <c r="S68" s="124"/>
      <c r="T68" s="124"/>
      <c r="U68" s="124"/>
      <c r="V68" s="124"/>
      <c r="W68" s="124"/>
      <c r="X68" s="124"/>
      <c r="Y68" s="124"/>
      <c r="Z68" s="124"/>
    </row>
    <row r="69" spans="1:26" s="125" customFormat="1" ht="65.25" customHeight="1" x14ac:dyDescent="0.25">
      <c r="A69" s="87">
        <v>16</v>
      </c>
      <c r="B69" s="87" t="s">
        <v>119</v>
      </c>
      <c r="C69" s="71" t="s">
        <v>79</v>
      </c>
      <c r="D69" s="105">
        <v>21</v>
      </c>
      <c r="E69" s="72" t="s">
        <v>52</v>
      </c>
      <c r="F69" s="64">
        <v>0</v>
      </c>
      <c r="G69" s="65">
        <f t="shared" si="0"/>
        <v>0</v>
      </c>
      <c r="H69" s="65">
        <f t="shared" si="21"/>
        <v>0</v>
      </c>
      <c r="I69" s="65">
        <f t="shared" si="22"/>
        <v>0</v>
      </c>
      <c r="J69" s="88"/>
      <c r="K69" s="124"/>
      <c r="L69" s="124"/>
      <c r="M69" s="124"/>
      <c r="N69" s="124"/>
      <c r="O69" s="124"/>
      <c r="P69" s="124"/>
      <c r="Q69" s="124"/>
      <c r="R69" s="124"/>
      <c r="S69" s="124"/>
      <c r="T69" s="124"/>
      <c r="U69" s="124"/>
      <c r="V69" s="124"/>
      <c r="W69" s="124"/>
      <c r="X69" s="124"/>
      <c r="Y69" s="124"/>
      <c r="Z69" s="124"/>
    </row>
    <row r="70" spans="1:26" s="125" customFormat="1" ht="65.25" customHeight="1" x14ac:dyDescent="0.25">
      <c r="A70" s="87">
        <v>17</v>
      </c>
      <c r="B70" s="87" t="s">
        <v>189</v>
      </c>
      <c r="C70" s="71" t="s">
        <v>120</v>
      </c>
      <c r="D70" s="105">
        <v>2</v>
      </c>
      <c r="E70" s="72" t="s">
        <v>57</v>
      </c>
      <c r="F70" s="64">
        <v>0</v>
      </c>
      <c r="G70" s="65">
        <f t="shared" si="0"/>
        <v>0</v>
      </c>
      <c r="H70" s="65">
        <f t="shared" si="21"/>
        <v>0</v>
      </c>
      <c r="I70" s="65">
        <f t="shared" si="22"/>
        <v>0</v>
      </c>
      <c r="J70" s="88"/>
      <c r="K70" s="124"/>
      <c r="L70" s="124"/>
      <c r="M70" s="124"/>
      <c r="N70" s="124"/>
      <c r="O70" s="124"/>
      <c r="P70" s="124"/>
      <c r="Q70" s="124"/>
      <c r="R70" s="124"/>
      <c r="S70" s="124"/>
      <c r="T70" s="124"/>
      <c r="U70" s="124"/>
      <c r="V70" s="124"/>
      <c r="W70" s="124"/>
      <c r="X70" s="124"/>
      <c r="Y70" s="124"/>
      <c r="Z70" s="124"/>
    </row>
    <row r="71" spans="1:26" s="125" customFormat="1" ht="24.75" customHeight="1" x14ac:dyDescent="0.25">
      <c r="A71" s="92"/>
      <c r="B71" s="92"/>
      <c r="C71" s="144" t="s">
        <v>149</v>
      </c>
      <c r="D71" s="144"/>
      <c r="E71" s="144"/>
      <c r="F71" s="144"/>
      <c r="G71" s="144"/>
      <c r="H71" s="144"/>
      <c r="I71" s="144"/>
      <c r="J71" s="144"/>
      <c r="K71" s="124"/>
      <c r="L71" s="124"/>
      <c r="M71" s="124"/>
      <c r="N71" s="124"/>
      <c r="O71" s="124"/>
      <c r="P71" s="124"/>
      <c r="Q71" s="124"/>
      <c r="R71" s="124"/>
      <c r="S71" s="124"/>
      <c r="T71" s="124"/>
      <c r="U71" s="124"/>
      <c r="V71" s="124"/>
      <c r="W71" s="124"/>
      <c r="X71" s="124"/>
      <c r="Y71" s="124"/>
      <c r="Z71" s="124"/>
    </row>
    <row r="72" spans="1:26" s="125" customFormat="1" ht="58.5" customHeight="1" x14ac:dyDescent="0.25">
      <c r="A72" s="87">
        <v>1</v>
      </c>
      <c r="B72" s="87" t="s">
        <v>152</v>
      </c>
      <c r="C72" s="71" t="s">
        <v>150</v>
      </c>
      <c r="D72" s="105">
        <v>15</v>
      </c>
      <c r="E72" s="72" t="s">
        <v>56</v>
      </c>
      <c r="F72" s="64">
        <v>0</v>
      </c>
      <c r="G72" s="65">
        <f t="shared" ref="G72" si="23">+F72*19%</f>
        <v>0</v>
      </c>
      <c r="H72" s="65">
        <f t="shared" ref="H72" si="24">+G72+F72</f>
        <v>0</v>
      </c>
      <c r="I72" s="65">
        <f t="shared" ref="I72" si="25">+H72*D72</f>
        <v>0</v>
      </c>
      <c r="J72" s="88"/>
      <c r="K72" s="124"/>
      <c r="L72" s="124"/>
      <c r="M72" s="124"/>
      <c r="N72" s="124"/>
      <c r="O72" s="124"/>
      <c r="P72" s="124"/>
      <c r="Q72" s="124"/>
      <c r="R72" s="124"/>
      <c r="S72" s="124"/>
      <c r="T72" s="124"/>
      <c r="U72" s="124"/>
      <c r="V72" s="124"/>
      <c r="W72" s="124"/>
      <c r="X72" s="124"/>
      <c r="Y72" s="124"/>
      <c r="Z72" s="124"/>
    </row>
    <row r="73" spans="1:26" s="126" customFormat="1" ht="34.5" customHeight="1" x14ac:dyDescent="0.25">
      <c r="A73" s="106"/>
      <c r="B73" s="106"/>
      <c r="C73" s="52"/>
      <c r="D73" s="107"/>
      <c r="E73" s="108"/>
      <c r="F73" s="109"/>
      <c r="G73" s="110"/>
      <c r="H73" s="110"/>
      <c r="I73" s="110"/>
      <c r="J73" s="111"/>
    </row>
    <row r="74" spans="1:26" s="125" customFormat="1" ht="33.75" customHeight="1" x14ac:dyDescent="0.25">
      <c r="A74" s="106"/>
      <c r="B74" s="106"/>
      <c r="C74" s="112" t="s">
        <v>174</v>
      </c>
      <c r="D74" s="152"/>
      <c r="E74" s="152"/>
      <c r="F74" s="152"/>
      <c r="G74" s="152"/>
      <c r="H74" s="152"/>
      <c r="I74" s="152"/>
      <c r="J74" s="111"/>
      <c r="K74" s="124"/>
      <c r="L74" s="124"/>
      <c r="M74" s="124"/>
      <c r="N74" s="124"/>
      <c r="O74" s="124"/>
      <c r="P74" s="124"/>
      <c r="Q74" s="124"/>
      <c r="R74" s="124"/>
      <c r="S74" s="124"/>
      <c r="T74" s="124"/>
      <c r="U74" s="124"/>
      <c r="V74" s="124"/>
      <c r="W74" s="124"/>
      <c r="X74" s="124"/>
      <c r="Y74" s="124"/>
      <c r="Z74" s="124"/>
    </row>
    <row r="75" spans="1:26" s="125" customFormat="1" ht="33.75" customHeight="1" x14ac:dyDescent="0.25">
      <c r="A75" s="106"/>
      <c r="B75" s="106"/>
      <c r="C75" s="112" t="s">
        <v>175</v>
      </c>
      <c r="D75" s="152"/>
      <c r="E75" s="152"/>
      <c r="F75" s="152"/>
      <c r="G75" s="152"/>
      <c r="H75" s="152"/>
      <c r="I75" s="152"/>
      <c r="J75" s="111"/>
      <c r="K75" s="124"/>
      <c r="L75" s="124"/>
      <c r="M75" s="124"/>
      <c r="N75" s="124"/>
      <c r="O75" s="124"/>
      <c r="P75" s="124"/>
      <c r="Q75" s="124"/>
      <c r="R75" s="124"/>
      <c r="S75" s="124"/>
      <c r="T75" s="124"/>
      <c r="U75" s="124"/>
      <c r="V75" s="124"/>
      <c r="W75" s="124"/>
      <c r="X75" s="124"/>
      <c r="Y75" s="124"/>
      <c r="Z75" s="124"/>
    </row>
    <row r="76" spans="1:26" s="125" customFormat="1" ht="33.75" customHeight="1" x14ac:dyDescent="0.25">
      <c r="A76" s="106"/>
      <c r="B76" s="106"/>
      <c r="C76" s="112" t="s">
        <v>176</v>
      </c>
      <c r="D76" s="153"/>
      <c r="E76" s="154"/>
      <c r="F76" s="154"/>
      <c r="G76" s="154"/>
      <c r="H76" s="154"/>
      <c r="I76" s="155"/>
      <c r="J76" s="111"/>
      <c r="K76" s="124"/>
      <c r="L76" s="124"/>
      <c r="M76" s="124"/>
      <c r="N76" s="124"/>
      <c r="O76" s="124"/>
      <c r="P76" s="124"/>
      <c r="Q76" s="124"/>
      <c r="R76" s="124"/>
      <c r="S76" s="124"/>
      <c r="T76" s="124"/>
      <c r="U76" s="124"/>
      <c r="V76" s="124"/>
      <c r="W76" s="124"/>
      <c r="X76" s="124"/>
      <c r="Y76" s="124"/>
      <c r="Z76" s="124"/>
    </row>
    <row r="77" spans="1:26" s="127" customFormat="1" ht="33.75" customHeight="1" x14ac:dyDescent="0.3">
      <c r="A77" s="106"/>
      <c r="B77" s="106"/>
      <c r="C77" s="112" t="s">
        <v>177</v>
      </c>
      <c r="D77" s="156"/>
      <c r="E77" s="157"/>
      <c r="F77" s="157"/>
      <c r="G77" s="157"/>
      <c r="H77" s="157"/>
      <c r="I77" s="158"/>
      <c r="J77" s="111"/>
    </row>
    <row r="78" spans="1:26" s="127" customFormat="1" ht="33.75" customHeight="1" x14ac:dyDescent="0.3">
      <c r="A78" s="106"/>
      <c r="B78" s="106"/>
      <c r="C78" s="112" t="s">
        <v>178</v>
      </c>
      <c r="D78" s="113"/>
      <c r="E78" s="114"/>
      <c r="F78" s="114"/>
      <c r="G78" s="114"/>
      <c r="H78" s="114"/>
      <c r="I78" s="115"/>
      <c r="J78" s="111"/>
    </row>
    <row r="79" spans="1:26" s="120" customFormat="1" ht="33.75" customHeight="1" x14ac:dyDescent="0.3">
      <c r="A79" s="7"/>
      <c r="B79" s="7"/>
      <c r="C79" s="112" t="s">
        <v>11</v>
      </c>
      <c r="D79" s="159"/>
      <c r="E79" s="160"/>
      <c r="F79" s="160"/>
      <c r="G79" s="160"/>
      <c r="H79" s="160"/>
      <c r="I79" s="161"/>
      <c r="J79" s="11"/>
      <c r="K79" s="119"/>
      <c r="L79" s="119"/>
      <c r="M79" s="119"/>
      <c r="N79" s="119"/>
      <c r="O79" s="119"/>
      <c r="P79" s="119"/>
      <c r="Q79" s="119"/>
      <c r="R79" s="119"/>
      <c r="S79" s="119"/>
      <c r="T79" s="119"/>
      <c r="U79" s="119"/>
      <c r="V79" s="119"/>
      <c r="W79" s="119"/>
      <c r="X79" s="119"/>
      <c r="Y79" s="119"/>
      <c r="Z79" s="119"/>
    </row>
    <row r="80" spans="1:26" s="120" customFormat="1" ht="33.75" customHeight="1" x14ac:dyDescent="0.3">
      <c r="A80" s="7"/>
      <c r="B80" s="7"/>
      <c r="C80" s="128"/>
      <c r="D80" s="129"/>
      <c r="E80" s="129"/>
      <c r="F80" s="129"/>
      <c r="G80" s="129"/>
      <c r="H80" s="129"/>
      <c r="I80" s="129"/>
      <c r="J80" s="11"/>
      <c r="K80" s="119"/>
      <c r="L80" s="119"/>
      <c r="M80" s="119"/>
      <c r="N80" s="119"/>
      <c r="O80" s="119"/>
      <c r="P80" s="119"/>
      <c r="Q80" s="119"/>
      <c r="R80" s="119"/>
      <c r="S80" s="119"/>
      <c r="T80" s="119"/>
      <c r="U80" s="119"/>
      <c r="V80" s="119"/>
      <c r="W80" s="119"/>
      <c r="X80" s="119"/>
      <c r="Y80" s="119"/>
      <c r="Z80" s="119"/>
    </row>
    <row r="81" spans="1:26" s="120" customFormat="1" ht="17.25" x14ac:dyDescent="0.3">
      <c r="A81" s="7"/>
      <c r="B81" s="7"/>
      <c r="C81" s="8"/>
      <c r="D81" s="9"/>
      <c r="E81" s="9"/>
      <c r="F81" s="145"/>
      <c r="G81" s="145"/>
      <c r="H81" s="145"/>
      <c r="I81" s="10"/>
      <c r="J81" s="11"/>
      <c r="K81" s="119"/>
      <c r="L81" s="119"/>
      <c r="M81" s="119"/>
      <c r="N81" s="119"/>
      <c r="O81" s="119"/>
      <c r="P81" s="119"/>
      <c r="Q81" s="119"/>
      <c r="R81" s="119"/>
      <c r="S81" s="119"/>
      <c r="T81" s="119"/>
      <c r="U81" s="119"/>
      <c r="V81" s="119"/>
      <c r="W81" s="119"/>
      <c r="X81" s="119"/>
      <c r="Y81" s="119"/>
      <c r="Z81" s="119"/>
    </row>
    <row r="82" spans="1:26" s="120" customFormat="1" ht="17.25" x14ac:dyDescent="0.3">
      <c r="A82" s="146" t="s">
        <v>179</v>
      </c>
      <c r="B82" s="146"/>
      <c r="C82" s="147"/>
      <c r="D82" s="147"/>
      <c r="E82" s="4"/>
      <c r="F82" s="1"/>
      <c r="G82" s="1"/>
      <c r="H82" s="1"/>
      <c r="I82" s="1"/>
      <c r="J82" s="1"/>
      <c r="K82" s="119"/>
      <c r="L82" s="119"/>
      <c r="M82" s="119"/>
      <c r="N82" s="119"/>
      <c r="O82" s="119"/>
      <c r="P82" s="119"/>
      <c r="Q82" s="119"/>
      <c r="R82" s="119"/>
      <c r="S82" s="119"/>
      <c r="T82" s="119"/>
      <c r="U82" s="119"/>
      <c r="V82" s="119"/>
      <c r="W82" s="119"/>
      <c r="X82" s="119"/>
      <c r="Y82" s="119"/>
      <c r="Z82" s="119"/>
    </row>
    <row r="83" spans="1:26" s="120" customFormat="1" ht="17.25" x14ac:dyDescent="0.3">
      <c r="A83" s="148"/>
      <c r="B83" s="148"/>
      <c r="C83" s="147"/>
      <c r="D83" s="147"/>
      <c r="E83" s="4"/>
      <c r="F83" s="1"/>
      <c r="G83" s="1"/>
      <c r="H83" s="1"/>
      <c r="I83" s="1"/>
      <c r="J83" s="1"/>
      <c r="K83" s="119"/>
      <c r="L83" s="119"/>
      <c r="M83" s="119"/>
      <c r="N83" s="119"/>
      <c r="O83" s="119"/>
      <c r="P83" s="119"/>
      <c r="Q83" s="119"/>
      <c r="R83" s="119"/>
      <c r="S83" s="119"/>
      <c r="T83" s="119"/>
      <c r="U83" s="119"/>
      <c r="V83" s="119"/>
      <c r="W83" s="119"/>
      <c r="X83" s="119"/>
      <c r="Y83" s="119"/>
      <c r="Z83" s="119"/>
    </row>
    <row r="84" spans="1:26" s="120" customFormat="1" ht="17.25" x14ac:dyDescent="0.3">
      <c r="A84" s="148"/>
      <c r="B84" s="148"/>
      <c r="C84" s="147"/>
      <c r="D84" s="147"/>
      <c r="E84" s="4"/>
      <c r="F84" s="1"/>
      <c r="G84" s="1"/>
      <c r="H84" s="1"/>
      <c r="I84" s="1"/>
      <c r="J84" s="1"/>
      <c r="K84" s="119"/>
      <c r="L84" s="119"/>
      <c r="M84" s="119"/>
      <c r="N84" s="119"/>
      <c r="O84" s="119"/>
      <c r="P84" s="119"/>
      <c r="Q84" s="119"/>
      <c r="R84" s="119"/>
      <c r="S84" s="119"/>
      <c r="T84" s="119"/>
      <c r="U84" s="119"/>
      <c r="V84" s="119"/>
      <c r="W84" s="119"/>
      <c r="X84" s="119"/>
      <c r="Y84" s="119"/>
      <c r="Z84" s="119"/>
    </row>
    <row r="85" spans="1:26" s="120" customFormat="1" ht="17.25" x14ac:dyDescent="0.3">
      <c r="A85" s="148"/>
      <c r="B85" s="148"/>
      <c r="C85" s="147"/>
      <c r="D85" s="147"/>
      <c r="E85" s="4"/>
      <c r="F85" s="1"/>
      <c r="G85" s="1"/>
      <c r="H85" s="1"/>
      <c r="I85" s="1"/>
      <c r="J85" s="1"/>
      <c r="K85" s="119"/>
      <c r="L85" s="119"/>
      <c r="M85" s="119"/>
      <c r="N85" s="119"/>
      <c r="O85" s="119"/>
      <c r="P85" s="119"/>
      <c r="Q85" s="119"/>
      <c r="R85" s="119"/>
      <c r="S85" s="119"/>
      <c r="T85" s="119"/>
      <c r="U85" s="119"/>
      <c r="V85" s="119"/>
      <c r="W85" s="119"/>
      <c r="X85" s="119"/>
      <c r="Y85" s="119"/>
      <c r="Z85" s="119"/>
    </row>
    <row r="86" spans="1:26" s="120" customFormat="1" ht="17.25" x14ac:dyDescent="0.3">
      <c r="A86" s="148"/>
      <c r="B86" s="148"/>
      <c r="C86" s="147"/>
      <c r="D86" s="147"/>
      <c r="E86" s="4"/>
      <c r="F86" s="1"/>
      <c r="G86" s="1"/>
      <c r="H86" s="1"/>
      <c r="I86" s="1"/>
      <c r="J86" s="1"/>
      <c r="K86" s="119"/>
      <c r="L86" s="119"/>
      <c r="M86" s="119"/>
      <c r="N86" s="119"/>
      <c r="O86" s="119"/>
      <c r="P86" s="119"/>
      <c r="Q86" s="119"/>
      <c r="R86" s="119"/>
      <c r="S86" s="119"/>
      <c r="T86" s="119"/>
      <c r="U86" s="119"/>
      <c r="V86" s="119"/>
      <c r="W86" s="119"/>
      <c r="X86" s="119"/>
      <c r="Y86" s="119"/>
      <c r="Z86" s="119"/>
    </row>
    <row r="87" spans="1:26" s="120" customFormat="1" ht="17.25" x14ac:dyDescent="0.3">
      <c r="A87" s="148"/>
      <c r="B87" s="148"/>
      <c r="C87" s="147"/>
      <c r="D87" s="147"/>
      <c r="E87" s="4"/>
      <c r="F87" s="1"/>
      <c r="G87" s="1"/>
      <c r="H87" s="1"/>
      <c r="I87" s="1"/>
      <c r="J87" s="1"/>
      <c r="K87" s="119"/>
      <c r="L87" s="119"/>
      <c r="M87" s="119"/>
      <c r="N87" s="119"/>
      <c r="O87" s="119"/>
      <c r="P87" s="119"/>
      <c r="Q87" s="119"/>
      <c r="R87" s="119"/>
      <c r="S87" s="119"/>
      <c r="T87" s="119"/>
      <c r="U87" s="119"/>
      <c r="V87" s="119"/>
      <c r="W87" s="119"/>
      <c r="X87" s="119"/>
      <c r="Y87" s="119"/>
      <c r="Z87" s="119"/>
    </row>
    <row r="88" spans="1:26" s="120" customFormat="1" ht="17.25" x14ac:dyDescent="0.3">
      <c r="A88" s="147"/>
      <c r="B88" s="147"/>
      <c r="C88" s="147"/>
      <c r="D88" s="147"/>
      <c r="E88" s="4"/>
      <c r="F88" s="1"/>
      <c r="G88" s="130"/>
      <c r="H88" s="130"/>
      <c r="I88" s="130"/>
      <c r="J88" s="130"/>
      <c r="K88" s="119"/>
      <c r="L88" s="119"/>
      <c r="M88" s="119"/>
      <c r="N88" s="119"/>
      <c r="O88" s="119"/>
      <c r="P88" s="119"/>
      <c r="Q88" s="119"/>
      <c r="R88" s="119"/>
      <c r="S88" s="119"/>
      <c r="T88" s="119"/>
      <c r="U88" s="119"/>
      <c r="V88" s="119"/>
      <c r="W88" s="119"/>
      <c r="X88" s="119"/>
      <c r="Y88" s="119"/>
      <c r="Z88" s="119"/>
    </row>
    <row r="89" spans="1:26" s="120" customFormat="1" ht="17.25" x14ac:dyDescent="0.3">
      <c r="A89" s="4"/>
      <c r="B89" s="4"/>
      <c r="C89" s="4"/>
      <c r="D89" s="4"/>
      <c r="E89" s="4"/>
      <c r="F89" s="1"/>
      <c r="G89" s="130"/>
      <c r="H89" s="130"/>
      <c r="I89" s="130"/>
      <c r="J89" s="130"/>
      <c r="K89" s="119"/>
      <c r="L89" s="119"/>
      <c r="M89" s="119"/>
      <c r="N89" s="119"/>
      <c r="O89" s="119"/>
      <c r="P89" s="119"/>
      <c r="Q89" s="119"/>
      <c r="R89" s="119"/>
      <c r="S89" s="119"/>
      <c r="T89" s="119"/>
      <c r="U89" s="119"/>
      <c r="V89" s="119"/>
      <c r="W89" s="119"/>
      <c r="X89" s="119"/>
      <c r="Y89" s="119"/>
      <c r="Z89" s="119"/>
    </row>
    <row r="90" spans="1:26" s="120" customFormat="1" ht="17.25" x14ac:dyDescent="0.3">
      <c r="A90" s="1"/>
      <c r="B90" s="1"/>
      <c r="C90" s="1"/>
      <c r="D90" s="1"/>
      <c r="E90" s="1"/>
      <c r="F90" s="2"/>
      <c r="G90" s="2"/>
      <c r="H90" s="131"/>
      <c r="I90" s="131"/>
      <c r="J90" s="131"/>
      <c r="K90" s="119"/>
      <c r="L90" s="119"/>
      <c r="M90" s="119"/>
      <c r="N90" s="119"/>
      <c r="O90" s="119"/>
      <c r="P90" s="119"/>
      <c r="Q90" s="119"/>
      <c r="R90" s="119"/>
      <c r="S90" s="119"/>
      <c r="T90" s="119"/>
      <c r="U90" s="119"/>
      <c r="V90" s="119"/>
      <c r="W90" s="119"/>
      <c r="X90" s="119"/>
      <c r="Y90" s="119"/>
      <c r="Z90" s="119"/>
    </row>
    <row r="91" spans="1:26" s="120" customFormat="1" ht="29.25" customHeight="1" x14ac:dyDescent="0.3">
      <c r="A91" s="116"/>
      <c r="B91" s="116"/>
      <c r="C91" s="117" t="s">
        <v>12</v>
      </c>
      <c r="D91" s="164"/>
      <c r="E91" s="164"/>
      <c r="F91" s="164"/>
      <c r="G91" s="116"/>
      <c r="H91" s="131"/>
      <c r="I91" s="131"/>
      <c r="J91" s="131"/>
      <c r="K91" s="119"/>
      <c r="L91" s="119"/>
      <c r="M91" s="119"/>
      <c r="N91" s="119"/>
      <c r="O91" s="119"/>
      <c r="P91" s="119"/>
      <c r="Q91" s="119"/>
      <c r="R91" s="119"/>
      <c r="S91" s="119"/>
      <c r="T91" s="119"/>
      <c r="U91" s="119"/>
      <c r="V91" s="119"/>
      <c r="W91" s="119"/>
      <c r="X91" s="119"/>
      <c r="Y91" s="119"/>
      <c r="Z91" s="119"/>
    </row>
    <row r="92" spans="1:26" s="120" customFormat="1" ht="29.25" customHeight="1" x14ac:dyDescent="0.3">
      <c r="A92" s="116"/>
      <c r="B92" s="116"/>
      <c r="C92" s="117" t="s">
        <v>13</v>
      </c>
      <c r="D92" s="164"/>
      <c r="E92" s="164"/>
      <c r="F92" s="164"/>
      <c r="G92" s="116"/>
      <c r="H92" s="131"/>
      <c r="I92" s="131"/>
      <c r="J92" s="132"/>
      <c r="K92" s="119"/>
      <c r="L92" s="119"/>
      <c r="M92" s="119"/>
      <c r="N92" s="119"/>
      <c r="O92" s="119"/>
      <c r="P92" s="119"/>
      <c r="Q92" s="119"/>
      <c r="R92" s="119"/>
      <c r="S92" s="119"/>
      <c r="T92" s="119"/>
      <c r="U92" s="119"/>
      <c r="V92" s="119"/>
      <c r="W92" s="119"/>
      <c r="X92" s="119"/>
      <c r="Y92" s="119"/>
      <c r="Z92" s="119"/>
    </row>
    <row r="93" spans="1:26" s="120" customFormat="1" ht="29.25" customHeight="1" x14ac:dyDescent="0.3">
      <c r="A93" s="118"/>
      <c r="B93" s="118"/>
      <c r="C93" s="117" t="s">
        <v>14</v>
      </c>
      <c r="D93" s="143"/>
      <c r="E93" s="143"/>
      <c r="F93" s="143"/>
      <c r="G93" s="116"/>
      <c r="H93" s="131"/>
      <c r="I93" s="131"/>
      <c r="J93" s="131"/>
      <c r="K93" s="119"/>
      <c r="L93" s="119"/>
      <c r="M93" s="119"/>
      <c r="N93" s="119"/>
      <c r="O93" s="119"/>
      <c r="P93" s="119"/>
      <c r="Q93" s="119"/>
      <c r="R93" s="119"/>
      <c r="S93" s="119"/>
      <c r="T93" s="119"/>
      <c r="U93" s="119"/>
      <c r="V93" s="119"/>
      <c r="W93" s="119"/>
      <c r="X93" s="119"/>
      <c r="Y93" s="119"/>
      <c r="Z93" s="119"/>
    </row>
    <row r="94" spans="1:26" s="120" customFormat="1" ht="29.25" customHeight="1" x14ac:dyDescent="0.3">
      <c r="A94" s="1"/>
      <c r="B94" s="1"/>
      <c r="C94" s="117" t="s">
        <v>15</v>
      </c>
      <c r="D94" s="143"/>
      <c r="E94" s="143"/>
      <c r="F94" s="143"/>
      <c r="G94" s="2"/>
      <c r="H94" s="131"/>
      <c r="I94" s="131"/>
      <c r="J94" s="131"/>
      <c r="K94" s="119"/>
      <c r="L94" s="119"/>
      <c r="M94" s="119"/>
      <c r="N94" s="119"/>
      <c r="O94" s="119"/>
      <c r="P94" s="119"/>
      <c r="Q94" s="119"/>
      <c r="R94" s="119"/>
      <c r="S94" s="119"/>
      <c r="T94" s="119"/>
      <c r="U94" s="119"/>
      <c r="V94" s="119"/>
      <c r="W94" s="119"/>
      <c r="X94" s="119"/>
      <c r="Y94" s="119"/>
      <c r="Z94" s="119"/>
    </row>
    <row r="95" spans="1:26" s="120" customFormat="1" ht="17.25" x14ac:dyDescent="0.3">
      <c r="A95" s="1"/>
      <c r="B95" s="1"/>
      <c r="C95" s="1"/>
      <c r="D95" s="1"/>
      <c r="E95" s="1"/>
      <c r="F95" s="2"/>
      <c r="G95" s="2"/>
      <c r="H95" s="131"/>
      <c r="I95" s="131"/>
      <c r="J95" s="131"/>
      <c r="K95" s="119"/>
      <c r="L95" s="119"/>
      <c r="M95" s="119"/>
      <c r="N95" s="119"/>
      <c r="O95" s="119"/>
      <c r="P95" s="119"/>
      <c r="Q95" s="119"/>
      <c r="R95" s="119"/>
      <c r="S95" s="119"/>
      <c r="T95" s="119"/>
      <c r="U95" s="119"/>
      <c r="V95" s="119"/>
      <c r="W95" s="119"/>
      <c r="X95" s="119"/>
      <c r="Y95" s="119"/>
      <c r="Z95" s="119"/>
    </row>
    <row r="96" spans="1:26" ht="15.75" x14ac:dyDescent="0.25">
      <c r="A96" s="12"/>
      <c r="B96" s="12"/>
      <c r="C96" s="12"/>
      <c r="D96" s="12"/>
      <c r="E96" s="12"/>
      <c r="F96" s="16"/>
      <c r="G96" s="17"/>
      <c r="H96" s="18"/>
      <c r="I96" s="18"/>
      <c r="J96" s="18"/>
    </row>
    <row r="97" spans="1:10" ht="15.75" x14ac:dyDescent="0.25">
      <c r="A97" s="12"/>
      <c r="B97" s="12"/>
      <c r="C97" s="12"/>
      <c r="D97" s="12"/>
      <c r="E97" s="12"/>
      <c r="F97" s="16"/>
      <c r="G97" s="17"/>
      <c r="H97" s="18"/>
      <c r="I97" s="18"/>
      <c r="J97" s="18"/>
    </row>
    <row r="98" spans="1:10" x14ac:dyDescent="0.25">
      <c r="A98" s="25"/>
      <c r="B98" s="25"/>
      <c r="C98" s="25"/>
      <c r="D98" s="25"/>
      <c r="E98" s="25"/>
      <c r="F98" s="25"/>
      <c r="G98" s="25"/>
      <c r="H98" s="25"/>
      <c r="I98" s="25"/>
      <c r="J98" s="25"/>
    </row>
    <row r="99" spans="1:10" x14ac:dyDescent="0.25">
      <c r="A99" s="25"/>
      <c r="B99" s="25"/>
      <c r="C99" s="25"/>
      <c r="D99" s="25"/>
      <c r="E99" s="25"/>
      <c r="F99" s="25"/>
      <c r="G99" s="25"/>
      <c r="H99" s="25"/>
      <c r="I99" s="25"/>
      <c r="J99" s="25"/>
    </row>
    <row r="100" spans="1:10" x14ac:dyDescent="0.25">
      <c r="A100" s="25"/>
      <c r="B100" s="25"/>
      <c r="C100" s="25"/>
      <c r="D100" s="25"/>
      <c r="E100" s="25"/>
      <c r="F100" s="25"/>
      <c r="G100" s="25"/>
      <c r="H100" s="25"/>
      <c r="I100" s="25"/>
      <c r="J100" s="25"/>
    </row>
    <row r="101" spans="1:10" x14ac:dyDescent="0.25">
      <c r="A101" s="25"/>
      <c r="B101" s="25"/>
      <c r="C101" s="25"/>
      <c r="D101" s="25"/>
      <c r="E101" s="25"/>
      <c r="F101" s="25"/>
      <c r="G101" s="25"/>
      <c r="H101" s="25"/>
      <c r="I101" s="25"/>
      <c r="J101" s="25"/>
    </row>
    <row r="102" spans="1:10" x14ac:dyDescent="0.25">
      <c r="A102" s="25"/>
      <c r="B102" s="25"/>
      <c r="C102" s="25"/>
      <c r="D102" s="25"/>
      <c r="E102" s="25"/>
      <c r="F102" s="25"/>
      <c r="G102" s="25"/>
      <c r="H102" s="25"/>
      <c r="I102" s="25"/>
      <c r="J102" s="25"/>
    </row>
    <row r="103" spans="1:10" x14ac:dyDescent="0.25">
      <c r="A103" s="25"/>
      <c r="B103" s="25"/>
      <c r="C103" s="25"/>
      <c r="D103" s="25"/>
      <c r="E103" s="25"/>
      <c r="F103" s="25"/>
      <c r="G103" s="25"/>
      <c r="H103" s="25"/>
      <c r="I103" s="25"/>
      <c r="J103" s="25"/>
    </row>
    <row r="104" spans="1:10" x14ac:dyDescent="0.25">
      <c r="A104" s="25"/>
      <c r="B104" s="25"/>
      <c r="C104" s="25"/>
      <c r="D104" s="25"/>
      <c r="E104" s="25"/>
      <c r="F104" s="25"/>
      <c r="G104" s="25"/>
      <c r="H104" s="25"/>
      <c r="I104" s="25"/>
      <c r="J104" s="25"/>
    </row>
    <row r="105" spans="1:10" x14ac:dyDescent="0.25">
      <c r="A105" s="25"/>
      <c r="B105" s="25"/>
      <c r="C105" s="25"/>
      <c r="D105" s="25"/>
      <c r="E105" s="25"/>
      <c r="F105" s="25"/>
      <c r="G105" s="25"/>
      <c r="H105" s="25"/>
      <c r="I105" s="25"/>
      <c r="J105" s="25"/>
    </row>
    <row r="106" spans="1:10" x14ac:dyDescent="0.25">
      <c r="A106" s="25"/>
      <c r="B106" s="25"/>
      <c r="C106" s="25"/>
      <c r="D106" s="25"/>
      <c r="E106" s="25"/>
      <c r="F106" s="25"/>
      <c r="G106" s="25"/>
      <c r="H106" s="25"/>
      <c r="I106" s="25"/>
      <c r="J106" s="25"/>
    </row>
    <row r="107" spans="1:10" x14ac:dyDescent="0.25">
      <c r="A107" s="25"/>
      <c r="B107" s="25"/>
      <c r="C107" s="25"/>
      <c r="D107" s="25"/>
      <c r="E107" s="25"/>
      <c r="F107" s="25"/>
      <c r="G107" s="25"/>
      <c r="H107" s="25"/>
      <c r="I107" s="25"/>
      <c r="J107" s="25"/>
    </row>
    <row r="108" spans="1:10" x14ac:dyDescent="0.25">
      <c r="A108" s="25"/>
      <c r="B108" s="25"/>
      <c r="C108" s="25"/>
      <c r="D108" s="25"/>
      <c r="E108" s="25"/>
      <c r="F108" s="25"/>
      <c r="G108" s="25"/>
      <c r="H108" s="25"/>
      <c r="I108" s="25"/>
      <c r="J108" s="25"/>
    </row>
    <row r="109" spans="1:10" x14ac:dyDescent="0.25">
      <c r="A109" s="25"/>
      <c r="B109" s="25"/>
      <c r="C109" s="25"/>
      <c r="D109" s="25"/>
      <c r="E109" s="25"/>
      <c r="F109" s="25"/>
      <c r="G109" s="25"/>
      <c r="H109" s="25"/>
      <c r="I109" s="25"/>
      <c r="J109" s="25"/>
    </row>
    <row r="110" spans="1:10" x14ac:dyDescent="0.25">
      <c r="A110" s="25"/>
      <c r="B110" s="25"/>
      <c r="C110" s="25"/>
      <c r="D110" s="25"/>
      <c r="E110" s="25"/>
      <c r="F110" s="25"/>
      <c r="G110" s="25"/>
      <c r="H110" s="25"/>
      <c r="I110" s="25"/>
      <c r="J110" s="25"/>
    </row>
    <row r="111" spans="1:10" x14ac:dyDescent="0.25">
      <c r="A111" s="25"/>
      <c r="B111" s="25"/>
      <c r="C111" s="25"/>
      <c r="D111" s="25"/>
      <c r="E111" s="25"/>
      <c r="F111" s="25"/>
      <c r="G111" s="25"/>
      <c r="H111" s="25"/>
      <c r="I111" s="25"/>
      <c r="J111" s="25"/>
    </row>
    <row r="112" spans="1:10" x14ac:dyDescent="0.25">
      <c r="A112" s="26"/>
      <c r="B112" s="26"/>
      <c r="C112" s="26"/>
      <c r="D112" s="26"/>
      <c r="E112" s="26"/>
      <c r="F112" s="26"/>
      <c r="G112" s="26"/>
      <c r="H112" s="26"/>
      <c r="I112" s="26"/>
      <c r="J112" s="26"/>
    </row>
    <row r="113" spans="1:10" x14ac:dyDescent="0.25">
      <c r="A113" s="26"/>
      <c r="B113" s="26"/>
      <c r="C113" s="26"/>
      <c r="D113" s="26"/>
      <c r="E113" s="26"/>
      <c r="F113" s="26"/>
      <c r="G113" s="26"/>
      <c r="H113" s="26"/>
      <c r="I113" s="26"/>
      <c r="J113" s="26"/>
    </row>
    <row r="114" spans="1:10" x14ac:dyDescent="0.25">
      <c r="A114" s="26"/>
      <c r="B114" s="26"/>
      <c r="C114" s="26"/>
      <c r="D114" s="26"/>
      <c r="E114" s="26"/>
      <c r="F114" s="26"/>
      <c r="G114" s="26"/>
      <c r="H114" s="26"/>
      <c r="I114" s="26"/>
      <c r="J114" s="26"/>
    </row>
    <row r="115" spans="1:10" x14ac:dyDescent="0.25">
      <c r="A115" s="26"/>
      <c r="B115" s="26"/>
      <c r="C115" s="26"/>
      <c r="D115" s="26"/>
      <c r="E115" s="26"/>
      <c r="F115" s="26"/>
      <c r="G115" s="26"/>
      <c r="H115" s="26"/>
      <c r="I115" s="26"/>
      <c r="J115" s="26"/>
    </row>
    <row r="116" spans="1:10" x14ac:dyDescent="0.25">
      <c r="A116" s="26"/>
      <c r="B116" s="26"/>
      <c r="C116" s="26"/>
      <c r="D116" s="26"/>
      <c r="E116" s="26"/>
      <c r="F116" s="26"/>
      <c r="G116" s="26"/>
      <c r="H116" s="26"/>
      <c r="I116" s="26"/>
      <c r="J116" s="26"/>
    </row>
    <row r="117" spans="1:10" x14ac:dyDescent="0.25">
      <c r="A117" s="26"/>
      <c r="B117" s="26"/>
      <c r="C117" s="26"/>
      <c r="D117" s="26"/>
      <c r="E117" s="26"/>
      <c r="F117" s="26"/>
      <c r="G117" s="26"/>
      <c r="H117" s="26"/>
      <c r="I117" s="26"/>
      <c r="J117" s="26"/>
    </row>
    <row r="118" spans="1:10" x14ac:dyDescent="0.25">
      <c r="A118" s="26"/>
      <c r="B118" s="26"/>
      <c r="C118" s="26"/>
      <c r="D118" s="26"/>
      <c r="E118" s="26"/>
      <c r="F118" s="26"/>
      <c r="G118" s="26"/>
      <c r="H118" s="26"/>
      <c r="I118" s="26"/>
      <c r="J118" s="26"/>
    </row>
    <row r="119" spans="1:10" x14ac:dyDescent="0.25">
      <c r="A119" s="26"/>
      <c r="B119" s="26"/>
      <c r="C119" s="26"/>
      <c r="D119" s="26"/>
      <c r="E119" s="26"/>
      <c r="F119" s="26"/>
      <c r="G119" s="26"/>
      <c r="H119" s="26"/>
      <c r="I119" s="26"/>
      <c r="J119" s="26"/>
    </row>
    <row r="120" spans="1:10" x14ac:dyDescent="0.25">
      <c r="A120" s="26"/>
      <c r="B120" s="26"/>
      <c r="C120" s="26"/>
      <c r="D120" s="26"/>
      <c r="E120" s="26"/>
      <c r="F120" s="26"/>
      <c r="G120" s="26"/>
      <c r="H120" s="26"/>
      <c r="I120" s="26"/>
      <c r="J120" s="26"/>
    </row>
    <row r="121" spans="1:10" x14ac:dyDescent="0.25">
      <c r="A121" s="26"/>
      <c r="B121" s="26"/>
      <c r="C121" s="26"/>
      <c r="D121" s="26"/>
      <c r="E121" s="26"/>
      <c r="F121" s="26"/>
      <c r="G121" s="26"/>
      <c r="H121" s="26"/>
      <c r="I121" s="26"/>
      <c r="J121" s="26"/>
    </row>
    <row r="122" spans="1:10" s="25" customFormat="1" x14ac:dyDescent="0.25">
      <c r="A122" s="26"/>
      <c r="B122" s="26"/>
      <c r="C122" s="26"/>
      <c r="D122" s="26"/>
      <c r="E122" s="26"/>
      <c r="F122" s="26"/>
      <c r="G122" s="26"/>
      <c r="H122" s="26"/>
      <c r="I122" s="26"/>
      <c r="J122" s="26"/>
    </row>
    <row r="123" spans="1:10" s="25" customFormat="1" x14ac:dyDescent="0.25">
      <c r="A123" s="26"/>
      <c r="B123" s="26"/>
      <c r="C123" s="26"/>
      <c r="D123" s="26"/>
      <c r="E123" s="26"/>
      <c r="F123" s="26"/>
      <c r="G123" s="26"/>
      <c r="H123" s="26"/>
      <c r="I123" s="26"/>
      <c r="J123" s="26"/>
    </row>
    <row r="124" spans="1:10" s="25" customFormat="1" x14ac:dyDescent="0.25">
      <c r="A124" s="26"/>
      <c r="B124" s="26"/>
      <c r="C124" s="26"/>
      <c r="D124" s="26"/>
      <c r="E124" s="26"/>
      <c r="F124" s="26"/>
      <c r="G124" s="26"/>
      <c r="H124" s="26"/>
      <c r="I124" s="26"/>
      <c r="J124" s="26"/>
    </row>
    <row r="125" spans="1:10" s="25" customFormat="1" x14ac:dyDescent="0.25">
      <c r="A125" s="26"/>
      <c r="B125" s="26"/>
      <c r="C125" s="26"/>
      <c r="D125" s="26"/>
      <c r="E125" s="26"/>
      <c r="F125" s="26"/>
      <c r="G125" s="26"/>
      <c r="H125" s="26"/>
      <c r="I125" s="26"/>
      <c r="J125" s="26"/>
    </row>
    <row r="126" spans="1:10" s="25" customFormat="1" x14ac:dyDescent="0.25">
      <c r="A126" s="26"/>
      <c r="B126" s="26"/>
      <c r="C126" s="26"/>
      <c r="D126" s="26"/>
      <c r="E126" s="26"/>
      <c r="F126" s="26"/>
      <c r="G126" s="26"/>
      <c r="H126" s="26"/>
      <c r="I126" s="26"/>
      <c r="J126" s="26"/>
    </row>
    <row r="127" spans="1:10" s="25" customFormat="1" x14ac:dyDescent="0.25">
      <c r="A127" s="26"/>
      <c r="B127" s="26"/>
      <c r="C127" s="26"/>
      <c r="D127" s="26"/>
      <c r="E127" s="26"/>
      <c r="F127" s="26"/>
      <c r="G127" s="26"/>
      <c r="H127" s="26"/>
      <c r="I127" s="26"/>
      <c r="J127" s="26"/>
    </row>
    <row r="128" spans="1:10" s="25" customFormat="1" x14ac:dyDescent="0.25">
      <c r="A128" s="26"/>
      <c r="B128" s="26"/>
      <c r="C128" s="26"/>
      <c r="D128" s="26"/>
      <c r="E128" s="26"/>
      <c r="F128" s="26"/>
      <c r="G128" s="26"/>
      <c r="H128" s="26"/>
      <c r="I128" s="26"/>
      <c r="J128" s="26"/>
    </row>
    <row r="129" spans="1:10" s="25" customFormat="1" x14ac:dyDescent="0.25">
      <c r="A129" s="26"/>
      <c r="B129" s="26"/>
      <c r="C129" s="26"/>
      <c r="D129" s="26"/>
      <c r="E129" s="26"/>
      <c r="F129" s="26"/>
      <c r="G129" s="26"/>
      <c r="H129" s="26"/>
      <c r="I129" s="26"/>
      <c r="J129" s="26"/>
    </row>
    <row r="130" spans="1:10" s="25" customFormat="1" x14ac:dyDescent="0.25">
      <c r="A130" s="26"/>
      <c r="B130" s="26"/>
      <c r="C130" s="26"/>
      <c r="D130" s="26"/>
      <c r="E130" s="26"/>
      <c r="F130" s="26"/>
      <c r="G130" s="26"/>
      <c r="H130" s="26"/>
      <c r="I130" s="26"/>
      <c r="J130" s="26"/>
    </row>
    <row r="131" spans="1:10" s="25" customFormat="1" x14ac:dyDescent="0.25">
      <c r="A131" s="26"/>
      <c r="B131" s="26"/>
      <c r="C131" s="26"/>
      <c r="D131" s="26"/>
      <c r="E131" s="26"/>
      <c r="F131" s="26"/>
      <c r="G131" s="26"/>
      <c r="H131" s="26"/>
      <c r="I131" s="26"/>
      <c r="J131" s="26"/>
    </row>
    <row r="132" spans="1:10" s="25" customFormat="1" x14ac:dyDescent="0.25">
      <c r="A132" s="26"/>
      <c r="B132" s="26"/>
      <c r="C132" s="26"/>
      <c r="D132" s="26"/>
      <c r="E132" s="26"/>
      <c r="F132" s="26"/>
      <c r="G132" s="26"/>
      <c r="H132" s="26"/>
      <c r="I132" s="26"/>
      <c r="J132" s="26"/>
    </row>
    <row r="133" spans="1:10" s="25" customFormat="1" x14ac:dyDescent="0.25">
      <c r="A133" s="26"/>
      <c r="B133" s="26"/>
      <c r="C133" s="26"/>
      <c r="D133" s="26"/>
      <c r="E133" s="26"/>
      <c r="F133" s="26"/>
      <c r="G133" s="26"/>
      <c r="H133" s="26"/>
      <c r="I133" s="26"/>
      <c r="J133" s="26"/>
    </row>
    <row r="134" spans="1:10" s="25" customFormat="1" x14ac:dyDescent="0.25">
      <c r="A134" s="26"/>
      <c r="B134" s="26"/>
      <c r="C134" s="26"/>
      <c r="D134" s="26"/>
      <c r="E134" s="26"/>
      <c r="F134" s="26"/>
      <c r="G134" s="26"/>
      <c r="H134" s="26"/>
      <c r="I134" s="26"/>
      <c r="J134" s="26"/>
    </row>
    <row r="135" spans="1:10" s="25" customFormat="1" x14ac:dyDescent="0.25">
      <c r="A135" s="26"/>
      <c r="B135" s="26"/>
      <c r="C135" s="26"/>
      <c r="D135" s="26"/>
      <c r="E135" s="26"/>
      <c r="F135" s="26"/>
      <c r="G135" s="26"/>
      <c r="H135" s="26"/>
      <c r="I135" s="26"/>
      <c r="J135" s="26"/>
    </row>
    <row r="136" spans="1:10" s="25" customFormat="1" x14ac:dyDescent="0.25">
      <c r="A136" s="26"/>
      <c r="B136" s="26"/>
      <c r="C136" s="26"/>
      <c r="D136" s="26"/>
      <c r="E136" s="26"/>
      <c r="F136" s="26"/>
      <c r="G136" s="26"/>
      <c r="H136" s="26"/>
      <c r="I136" s="26"/>
      <c r="J136" s="26"/>
    </row>
    <row r="137" spans="1:10" s="25" customFormat="1" x14ac:dyDescent="0.25">
      <c r="A137" s="26"/>
      <c r="B137" s="26"/>
      <c r="C137" s="26"/>
      <c r="D137" s="26"/>
      <c r="E137" s="26"/>
      <c r="F137" s="26"/>
      <c r="G137" s="26"/>
      <c r="H137" s="26"/>
      <c r="I137" s="26"/>
      <c r="J137" s="26"/>
    </row>
    <row r="138" spans="1:10" s="25" customFormat="1" x14ac:dyDescent="0.25">
      <c r="A138" s="26"/>
      <c r="B138" s="26"/>
      <c r="C138" s="26"/>
      <c r="D138" s="26"/>
      <c r="E138" s="26"/>
      <c r="F138" s="26"/>
      <c r="G138" s="26"/>
      <c r="H138" s="26"/>
      <c r="I138" s="26"/>
      <c r="J138" s="26"/>
    </row>
    <row r="139" spans="1:10" s="25" customFormat="1" x14ac:dyDescent="0.25">
      <c r="A139" s="26"/>
      <c r="B139" s="26"/>
      <c r="C139" s="26"/>
      <c r="D139" s="26"/>
      <c r="E139" s="26"/>
      <c r="F139" s="26"/>
      <c r="G139" s="26"/>
      <c r="H139" s="26"/>
      <c r="I139" s="26"/>
      <c r="J139" s="26"/>
    </row>
    <row r="140" spans="1:10" s="25" customFormat="1" x14ac:dyDescent="0.25">
      <c r="A140" s="26"/>
      <c r="B140" s="26"/>
      <c r="C140" s="26"/>
      <c r="D140" s="26"/>
      <c r="E140" s="26"/>
      <c r="F140" s="26"/>
      <c r="G140" s="26"/>
      <c r="H140" s="26"/>
      <c r="I140" s="26"/>
      <c r="J140" s="26"/>
    </row>
    <row r="141" spans="1:10" s="25" customFormat="1" x14ac:dyDescent="0.25">
      <c r="A141" s="26"/>
      <c r="B141" s="26"/>
      <c r="C141" s="26"/>
      <c r="D141" s="26"/>
      <c r="E141" s="26"/>
      <c r="F141" s="26"/>
      <c r="G141" s="26"/>
      <c r="H141" s="26"/>
      <c r="I141" s="26"/>
      <c r="J141" s="26"/>
    </row>
    <row r="142" spans="1:10" s="25" customFormat="1" x14ac:dyDescent="0.25">
      <c r="A142" s="26"/>
      <c r="B142" s="26"/>
      <c r="C142" s="26"/>
      <c r="D142" s="26"/>
      <c r="E142" s="26"/>
      <c r="F142" s="26"/>
      <c r="G142" s="26"/>
      <c r="H142" s="26"/>
      <c r="I142" s="26"/>
      <c r="J142" s="26"/>
    </row>
    <row r="143" spans="1:10" s="25" customFormat="1" x14ac:dyDescent="0.25">
      <c r="A143" s="26"/>
      <c r="B143" s="26"/>
      <c r="C143" s="26"/>
      <c r="D143" s="26"/>
      <c r="E143" s="26"/>
      <c r="F143" s="26"/>
      <c r="G143" s="26"/>
      <c r="H143" s="26"/>
      <c r="I143" s="26"/>
      <c r="J143" s="26"/>
    </row>
    <row r="144" spans="1:10" s="25" customFormat="1" x14ac:dyDescent="0.25">
      <c r="A144" s="26"/>
      <c r="B144" s="26"/>
      <c r="C144" s="26"/>
      <c r="D144" s="26"/>
      <c r="E144" s="26"/>
      <c r="F144" s="26"/>
      <c r="G144" s="26"/>
      <c r="H144" s="26"/>
      <c r="I144" s="26"/>
      <c r="J144" s="26"/>
    </row>
    <row r="145" spans="1:10" s="25" customFormat="1" x14ac:dyDescent="0.25">
      <c r="A145" s="26"/>
      <c r="B145" s="26"/>
      <c r="C145" s="26"/>
      <c r="D145" s="26"/>
      <c r="E145" s="26"/>
      <c r="F145" s="26"/>
      <c r="G145" s="26"/>
      <c r="H145" s="26"/>
      <c r="I145" s="26"/>
      <c r="J145" s="26"/>
    </row>
    <row r="146" spans="1:10" s="25" customFormat="1" x14ac:dyDescent="0.25">
      <c r="A146" s="26"/>
      <c r="B146" s="26"/>
      <c r="C146" s="26"/>
      <c r="D146" s="26"/>
      <c r="E146" s="26"/>
      <c r="F146" s="26"/>
      <c r="G146" s="26"/>
      <c r="H146" s="26"/>
      <c r="I146" s="26"/>
      <c r="J146" s="26"/>
    </row>
    <row r="147" spans="1:10" s="25" customFormat="1" x14ac:dyDescent="0.25">
      <c r="A147" s="26"/>
      <c r="B147" s="26"/>
      <c r="C147" s="26"/>
      <c r="D147" s="26"/>
      <c r="E147" s="26"/>
      <c r="F147" s="26"/>
      <c r="G147" s="26"/>
      <c r="H147" s="26"/>
      <c r="I147" s="26"/>
      <c r="J147" s="26"/>
    </row>
    <row r="148" spans="1:10" s="25" customFormat="1" x14ac:dyDescent="0.25">
      <c r="A148" s="26"/>
      <c r="B148" s="26"/>
      <c r="C148" s="26"/>
      <c r="D148" s="26"/>
      <c r="E148" s="26"/>
      <c r="F148" s="26"/>
      <c r="G148" s="26"/>
      <c r="H148" s="26"/>
      <c r="I148" s="26"/>
      <c r="J148" s="26"/>
    </row>
    <row r="149" spans="1:10" s="25" customFormat="1" x14ac:dyDescent="0.25">
      <c r="A149" s="26"/>
      <c r="B149" s="26"/>
      <c r="C149" s="26"/>
      <c r="D149" s="26"/>
      <c r="E149" s="26"/>
      <c r="F149" s="26"/>
      <c r="G149" s="26"/>
      <c r="H149" s="26"/>
      <c r="I149" s="26"/>
      <c r="J149" s="26"/>
    </row>
    <row r="150" spans="1:10" s="25" customFormat="1" x14ac:dyDescent="0.25">
      <c r="A150" s="26"/>
      <c r="B150" s="26"/>
      <c r="C150" s="26"/>
      <c r="D150" s="26"/>
      <c r="E150" s="26"/>
      <c r="F150" s="26"/>
      <c r="G150" s="26"/>
      <c r="H150" s="26"/>
      <c r="I150" s="26"/>
      <c r="J150" s="26"/>
    </row>
    <row r="151" spans="1:10" s="25" customFormat="1" x14ac:dyDescent="0.25">
      <c r="A151" s="26"/>
      <c r="B151" s="26"/>
      <c r="C151" s="26"/>
      <c r="D151" s="26"/>
      <c r="E151" s="26"/>
      <c r="F151" s="26"/>
      <c r="G151" s="26"/>
      <c r="H151" s="26"/>
      <c r="I151" s="26"/>
      <c r="J151" s="26"/>
    </row>
    <row r="152" spans="1:10" s="25" customFormat="1" x14ac:dyDescent="0.25">
      <c r="A152" s="26"/>
      <c r="B152" s="26"/>
      <c r="C152" s="26"/>
      <c r="D152" s="26"/>
      <c r="E152" s="26"/>
      <c r="F152" s="26"/>
      <c r="G152" s="26"/>
      <c r="H152" s="26"/>
      <c r="I152" s="26"/>
      <c r="J152" s="26"/>
    </row>
    <row r="153" spans="1:10" s="25" customFormat="1" x14ac:dyDescent="0.25">
      <c r="A153" s="26"/>
      <c r="B153" s="26"/>
      <c r="C153" s="26"/>
      <c r="D153" s="26"/>
      <c r="E153" s="26"/>
      <c r="F153" s="26"/>
      <c r="G153" s="26"/>
      <c r="H153" s="26"/>
      <c r="I153" s="26"/>
      <c r="J153" s="26"/>
    </row>
    <row r="154" spans="1:10" s="25" customFormat="1" x14ac:dyDescent="0.25">
      <c r="A154" s="26"/>
      <c r="B154" s="26"/>
      <c r="C154" s="26"/>
      <c r="D154" s="26"/>
      <c r="E154" s="26"/>
      <c r="F154" s="26"/>
      <c r="G154" s="26"/>
      <c r="H154" s="26"/>
      <c r="I154" s="26"/>
      <c r="J154" s="26"/>
    </row>
    <row r="155" spans="1:10" s="25" customFormat="1" x14ac:dyDescent="0.25">
      <c r="A155" s="26"/>
      <c r="B155" s="26"/>
      <c r="C155" s="26"/>
      <c r="D155" s="26"/>
      <c r="E155" s="26"/>
      <c r="F155" s="26"/>
      <c r="G155" s="26"/>
      <c r="H155" s="26"/>
      <c r="I155" s="26"/>
      <c r="J155" s="26"/>
    </row>
    <row r="156" spans="1:10" s="25" customFormat="1" x14ac:dyDescent="0.25">
      <c r="A156" s="26"/>
      <c r="B156" s="26"/>
      <c r="C156" s="26"/>
      <c r="D156" s="26"/>
      <c r="E156" s="26"/>
      <c r="F156" s="26"/>
      <c r="G156" s="26"/>
      <c r="H156" s="26"/>
      <c r="I156" s="26"/>
      <c r="J156" s="26"/>
    </row>
    <row r="157" spans="1:10" s="25" customFormat="1" x14ac:dyDescent="0.25">
      <c r="A157" s="26"/>
      <c r="B157" s="26"/>
      <c r="C157" s="26"/>
      <c r="D157" s="26"/>
      <c r="E157" s="26"/>
      <c r="F157" s="26"/>
      <c r="G157" s="26"/>
      <c r="H157" s="26"/>
      <c r="I157" s="26"/>
      <c r="J157" s="26"/>
    </row>
    <row r="158" spans="1:10" s="25" customFormat="1" x14ac:dyDescent="0.25">
      <c r="A158" s="26"/>
      <c r="B158" s="26"/>
      <c r="C158" s="26"/>
      <c r="D158" s="26"/>
      <c r="E158" s="26"/>
      <c r="F158" s="26"/>
      <c r="G158" s="26"/>
      <c r="H158" s="26"/>
      <c r="I158" s="26"/>
      <c r="J158" s="26"/>
    </row>
    <row r="159" spans="1:10" s="25" customFormat="1" x14ac:dyDescent="0.25">
      <c r="A159" s="26"/>
      <c r="B159" s="26"/>
      <c r="C159" s="26"/>
      <c r="D159" s="26"/>
      <c r="E159" s="26"/>
      <c r="F159" s="26"/>
      <c r="G159" s="26"/>
      <c r="H159" s="26"/>
      <c r="I159" s="26"/>
      <c r="J159" s="26"/>
    </row>
    <row r="160" spans="1:10" s="25" customFormat="1" x14ac:dyDescent="0.25">
      <c r="A160" s="26"/>
      <c r="B160" s="26"/>
      <c r="C160" s="26"/>
      <c r="D160" s="26"/>
      <c r="E160" s="26"/>
      <c r="F160" s="26"/>
      <c r="G160" s="26"/>
      <c r="H160" s="26"/>
      <c r="I160" s="26"/>
      <c r="J160" s="26"/>
    </row>
    <row r="161" spans="1:10" s="25" customFormat="1" x14ac:dyDescent="0.25">
      <c r="A161" s="26"/>
      <c r="B161" s="26"/>
      <c r="C161" s="26"/>
      <c r="D161" s="26"/>
      <c r="E161" s="26"/>
      <c r="F161" s="26"/>
      <c r="G161" s="26"/>
      <c r="H161" s="26"/>
      <c r="I161" s="26"/>
      <c r="J161" s="26"/>
    </row>
    <row r="162" spans="1:10" s="25" customFormat="1" x14ac:dyDescent="0.25">
      <c r="A162" s="26"/>
      <c r="B162" s="26"/>
      <c r="C162" s="26"/>
      <c r="D162" s="26"/>
      <c r="E162" s="26"/>
      <c r="F162" s="26"/>
      <c r="G162" s="26"/>
      <c r="H162" s="26"/>
      <c r="I162" s="26"/>
      <c r="J162" s="26"/>
    </row>
    <row r="163" spans="1:10" s="25" customFormat="1" x14ac:dyDescent="0.25">
      <c r="A163" s="26"/>
      <c r="B163" s="26"/>
      <c r="C163" s="26"/>
      <c r="D163" s="26"/>
      <c r="E163" s="26"/>
      <c r="F163" s="26"/>
      <c r="G163" s="26"/>
      <c r="H163" s="26"/>
      <c r="I163" s="26"/>
      <c r="J163" s="26"/>
    </row>
    <row r="164" spans="1:10" s="25" customFormat="1" x14ac:dyDescent="0.25">
      <c r="A164" s="26"/>
      <c r="B164" s="26"/>
      <c r="C164" s="26"/>
      <c r="D164" s="26"/>
      <c r="E164" s="26"/>
      <c r="F164" s="26"/>
      <c r="G164" s="26"/>
      <c r="H164" s="26"/>
      <c r="I164" s="26"/>
      <c r="J164" s="26"/>
    </row>
    <row r="165" spans="1:10" s="25" customFormat="1" x14ac:dyDescent="0.25">
      <c r="A165" s="26"/>
      <c r="B165" s="26"/>
      <c r="C165" s="26"/>
      <c r="D165" s="26"/>
      <c r="E165" s="26"/>
      <c r="F165" s="26"/>
      <c r="G165" s="26"/>
      <c r="H165" s="26"/>
      <c r="I165" s="26"/>
      <c r="J165" s="26"/>
    </row>
    <row r="166" spans="1:10" s="25" customFormat="1" x14ac:dyDescent="0.25">
      <c r="A166" s="26"/>
      <c r="B166" s="26"/>
      <c r="C166" s="26"/>
      <c r="D166" s="26"/>
      <c r="E166" s="26"/>
      <c r="F166" s="26"/>
      <c r="G166" s="26"/>
      <c r="H166" s="26"/>
      <c r="I166" s="26"/>
      <c r="J166" s="26"/>
    </row>
    <row r="167" spans="1:10" s="25" customFormat="1" x14ac:dyDescent="0.25">
      <c r="A167" s="26"/>
      <c r="B167" s="26"/>
      <c r="C167" s="26"/>
      <c r="D167" s="26"/>
      <c r="E167" s="26"/>
      <c r="F167" s="26"/>
      <c r="G167" s="26"/>
      <c r="H167" s="26"/>
      <c r="I167" s="26"/>
      <c r="J167" s="26"/>
    </row>
    <row r="168" spans="1:10" s="25" customFormat="1" x14ac:dyDescent="0.25">
      <c r="A168" s="26"/>
      <c r="B168" s="26"/>
      <c r="C168" s="26"/>
      <c r="D168" s="26"/>
      <c r="E168" s="26"/>
      <c r="F168" s="26"/>
      <c r="G168" s="26"/>
      <c r="H168" s="26"/>
      <c r="I168" s="26"/>
      <c r="J168" s="26"/>
    </row>
    <row r="169" spans="1:10" s="25" customFormat="1" x14ac:dyDescent="0.25">
      <c r="A169" s="26"/>
      <c r="B169" s="26"/>
      <c r="C169" s="26"/>
      <c r="D169" s="26"/>
      <c r="E169" s="26"/>
      <c r="F169" s="26"/>
      <c r="G169" s="26"/>
      <c r="H169" s="26"/>
      <c r="I169" s="26"/>
      <c r="J169" s="26"/>
    </row>
    <row r="170" spans="1:10" s="25" customFormat="1" x14ac:dyDescent="0.25">
      <c r="A170" s="26"/>
      <c r="B170" s="26"/>
      <c r="C170" s="26"/>
      <c r="D170" s="26"/>
      <c r="E170" s="26"/>
      <c r="F170" s="26"/>
      <c r="G170" s="26"/>
      <c r="H170" s="26"/>
      <c r="I170" s="26"/>
      <c r="J170" s="26"/>
    </row>
    <row r="171" spans="1:10" s="25" customFormat="1" x14ac:dyDescent="0.25">
      <c r="A171" s="26"/>
      <c r="B171" s="26"/>
      <c r="C171" s="26"/>
      <c r="D171" s="26"/>
      <c r="E171" s="26"/>
      <c r="F171" s="26"/>
      <c r="G171" s="26"/>
      <c r="H171" s="26"/>
      <c r="I171" s="26"/>
      <c r="J171" s="26"/>
    </row>
    <row r="172" spans="1:10" s="25" customFormat="1" x14ac:dyDescent="0.25">
      <c r="A172" s="26"/>
      <c r="B172" s="26"/>
      <c r="C172" s="26"/>
      <c r="D172" s="26"/>
      <c r="E172" s="26"/>
      <c r="F172" s="26"/>
      <c r="G172" s="26"/>
      <c r="H172" s="26"/>
      <c r="I172" s="26"/>
      <c r="J172" s="26"/>
    </row>
    <row r="173" spans="1:10" s="25" customFormat="1" x14ac:dyDescent="0.25">
      <c r="A173" s="26"/>
      <c r="B173" s="26"/>
      <c r="C173" s="26"/>
      <c r="D173" s="26"/>
      <c r="E173" s="26"/>
      <c r="F173" s="26"/>
      <c r="G173" s="26"/>
      <c r="H173" s="26"/>
      <c r="I173" s="26"/>
      <c r="J173" s="26"/>
    </row>
    <row r="174" spans="1:10" s="25" customFormat="1" x14ac:dyDescent="0.25">
      <c r="A174" s="26"/>
      <c r="B174" s="26"/>
      <c r="C174" s="26"/>
      <c r="D174" s="26"/>
      <c r="E174" s="26"/>
      <c r="F174" s="26"/>
      <c r="G174" s="26"/>
      <c r="H174" s="26"/>
      <c r="I174" s="26"/>
      <c r="J174" s="26"/>
    </row>
    <row r="175" spans="1:10" s="25" customFormat="1" x14ac:dyDescent="0.25">
      <c r="A175" s="26"/>
      <c r="B175" s="26"/>
      <c r="C175" s="26"/>
      <c r="D175" s="26"/>
      <c r="E175" s="26"/>
      <c r="F175" s="26"/>
      <c r="G175" s="26"/>
      <c r="H175" s="26"/>
      <c r="I175" s="26"/>
      <c r="J175" s="26"/>
    </row>
    <row r="176" spans="1:10" s="25" customFormat="1" x14ac:dyDescent="0.25">
      <c r="A176" s="26"/>
      <c r="B176" s="26"/>
      <c r="C176" s="26"/>
      <c r="D176" s="26"/>
      <c r="E176" s="26"/>
      <c r="F176" s="26"/>
      <c r="G176" s="26"/>
      <c r="H176" s="26"/>
      <c r="I176" s="26"/>
      <c r="J176" s="26"/>
    </row>
    <row r="177" spans="1:10" s="25" customFormat="1" x14ac:dyDescent="0.25">
      <c r="A177" s="26"/>
      <c r="B177" s="26"/>
      <c r="C177" s="26"/>
      <c r="D177" s="26"/>
      <c r="E177" s="26"/>
      <c r="F177" s="26"/>
      <c r="G177" s="26"/>
      <c r="H177" s="26"/>
      <c r="I177" s="26"/>
      <c r="J177" s="26"/>
    </row>
    <row r="178" spans="1:10" s="25" customFormat="1" x14ac:dyDescent="0.25">
      <c r="A178" s="26"/>
      <c r="B178" s="26"/>
      <c r="C178" s="26"/>
      <c r="D178" s="26"/>
      <c r="E178" s="26"/>
      <c r="F178" s="26"/>
      <c r="G178" s="26"/>
      <c r="H178" s="26"/>
      <c r="I178" s="26"/>
      <c r="J178" s="26"/>
    </row>
    <row r="179" spans="1:10" s="25" customFormat="1" x14ac:dyDescent="0.25">
      <c r="A179" s="26"/>
      <c r="B179" s="26"/>
      <c r="C179" s="26"/>
      <c r="D179" s="26"/>
      <c r="E179" s="26"/>
      <c r="F179" s="26"/>
      <c r="G179" s="26"/>
      <c r="H179" s="26"/>
      <c r="I179" s="26"/>
      <c r="J179" s="26"/>
    </row>
    <row r="180" spans="1:10" s="25" customFormat="1" x14ac:dyDescent="0.25">
      <c r="A180" s="26"/>
      <c r="B180" s="26"/>
      <c r="C180" s="26"/>
      <c r="D180" s="26"/>
      <c r="E180" s="26"/>
      <c r="F180" s="26"/>
      <c r="G180" s="26"/>
      <c r="H180" s="26"/>
      <c r="I180" s="26"/>
      <c r="J180" s="26"/>
    </row>
    <row r="181" spans="1:10" s="25" customFormat="1" x14ac:dyDescent="0.25">
      <c r="A181" s="26"/>
      <c r="B181" s="26"/>
      <c r="C181" s="26"/>
      <c r="D181" s="26"/>
      <c r="E181" s="26"/>
      <c r="F181" s="26"/>
      <c r="G181" s="26"/>
      <c r="H181" s="26"/>
      <c r="I181" s="26"/>
      <c r="J181" s="26"/>
    </row>
    <row r="182" spans="1:10" s="25" customFormat="1" x14ac:dyDescent="0.25">
      <c r="A182" s="26"/>
      <c r="B182" s="26"/>
      <c r="C182" s="26"/>
      <c r="D182" s="26"/>
      <c r="E182" s="26"/>
      <c r="F182" s="26"/>
      <c r="G182" s="26"/>
      <c r="H182" s="26"/>
      <c r="I182" s="26"/>
      <c r="J182" s="26"/>
    </row>
    <row r="183" spans="1:10" s="25" customFormat="1" x14ac:dyDescent="0.25">
      <c r="A183" s="26"/>
      <c r="B183" s="26"/>
      <c r="C183" s="26"/>
      <c r="D183" s="26"/>
      <c r="E183" s="26"/>
      <c r="F183" s="26"/>
      <c r="G183" s="26"/>
      <c r="H183" s="26"/>
      <c r="I183" s="26"/>
      <c r="J183" s="26"/>
    </row>
    <row r="184" spans="1:10" s="25" customFormat="1" x14ac:dyDescent="0.25">
      <c r="A184" s="26"/>
      <c r="B184" s="26"/>
      <c r="C184" s="26"/>
      <c r="D184" s="26"/>
      <c r="E184" s="26"/>
      <c r="F184" s="26"/>
      <c r="G184" s="26"/>
      <c r="H184" s="26"/>
      <c r="I184" s="26"/>
      <c r="J184" s="26"/>
    </row>
    <row r="185" spans="1:10" s="25" customFormat="1" x14ac:dyDescent="0.25">
      <c r="A185" s="26"/>
      <c r="B185" s="26"/>
      <c r="C185" s="26"/>
      <c r="D185" s="26"/>
      <c r="E185" s="26"/>
      <c r="F185" s="26"/>
      <c r="G185" s="26"/>
      <c r="H185" s="26"/>
      <c r="I185" s="26"/>
      <c r="J185" s="26"/>
    </row>
    <row r="186" spans="1:10" s="25" customFormat="1" x14ac:dyDescent="0.25">
      <c r="A186" s="26"/>
      <c r="B186" s="26"/>
      <c r="C186" s="26"/>
      <c r="D186" s="26"/>
      <c r="E186" s="26"/>
      <c r="F186" s="26"/>
      <c r="G186" s="26"/>
      <c r="H186" s="26"/>
      <c r="I186" s="26"/>
      <c r="J186" s="26"/>
    </row>
    <row r="187" spans="1:10" s="25" customFormat="1" x14ac:dyDescent="0.25">
      <c r="A187" s="26"/>
      <c r="B187" s="26"/>
      <c r="C187" s="26"/>
      <c r="D187" s="26"/>
      <c r="E187" s="26"/>
      <c r="F187" s="26"/>
      <c r="G187" s="26"/>
      <c r="H187" s="26"/>
      <c r="I187" s="26"/>
      <c r="J187" s="26"/>
    </row>
    <row r="188" spans="1:10" s="25" customFormat="1" x14ac:dyDescent="0.25">
      <c r="A188" s="26"/>
      <c r="B188" s="26"/>
      <c r="C188" s="26"/>
      <c r="D188" s="26"/>
      <c r="E188" s="26"/>
      <c r="F188" s="26"/>
      <c r="G188" s="26"/>
      <c r="H188" s="26"/>
      <c r="I188" s="26"/>
      <c r="J188" s="26"/>
    </row>
    <row r="189" spans="1:10" s="25" customFormat="1" x14ac:dyDescent="0.25">
      <c r="A189" s="26"/>
      <c r="B189" s="26"/>
      <c r="C189" s="26"/>
      <c r="D189" s="26"/>
      <c r="E189" s="26"/>
      <c r="F189" s="26"/>
      <c r="G189" s="26"/>
      <c r="H189" s="26"/>
      <c r="I189" s="26"/>
      <c r="J189" s="26"/>
    </row>
    <row r="190" spans="1:10" s="25" customFormat="1" x14ac:dyDescent="0.25">
      <c r="A190" s="26"/>
      <c r="B190" s="26"/>
      <c r="C190" s="26"/>
      <c r="D190" s="26"/>
      <c r="E190" s="26"/>
      <c r="F190" s="26"/>
      <c r="G190" s="26"/>
      <c r="H190" s="26"/>
      <c r="I190" s="26"/>
      <c r="J190" s="26"/>
    </row>
    <row r="191" spans="1:10" s="25" customFormat="1" x14ac:dyDescent="0.25">
      <c r="A191" s="26"/>
      <c r="B191" s="26"/>
      <c r="C191" s="26"/>
      <c r="D191" s="26"/>
      <c r="E191" s="26"/>
      <c r="F191" s="26"/>
      <c r="G191" s="26"/>
      <c r="H191" s="26"/>
      <c r="I191" s="26"/>
      <c r="J191" s="26"/>
    </row>
    <row r="192" spans="1:10" s="25" customFormat="1" x14ac:dyDescent="0.25">
      <c r="A192" s="26"/>
      <c r="B192" s="26"/>
      <c r="C192" s="26"/>
      <c r="D192" s="26"/>
      <c r="E192" s="26"/>
      <c r="F192" s="26"/>
      <c r="G192" s="26"/>
      <c r="H192" s="26"/>
      <c r="I192" s="26"/>
      <c r="J192" s="26"/>
    </row>
    <row r="193" spans="1:10" s="25" customFormat="1" x14ac:dyDescent="0.25">
      <c r="A193" s="26"/>
      <c r="B193" s="26"/>
      <c r="C193" s="26"/>
      <c r="D193" s="26"/>
      <c r="E193" s="26"/>
      <c r="F193" s="26"/>
      <c r="G193" s="26"/>
      <c r="H193" s="26"/>
      <c r="I193" s="26"/>
      <c r="J193" s="26"/>
    </row>
  </sheetData>
  <autoFilter ref="A11:J12"/>
  <mergeCells count="39">
    <mergeCell ref="A39:J39"/>
    <mergeCell ref="D91:F91"/>
    <mergeCell ref="D92:F92"/>
    <mergeCell ref="A45:J45"/>
    <mergeCell ref="G11:G12"/>
    <mergeCell ref="H11:H12"/>
    <mergeCell ref="I11:I12"/>
    <mergeCell ref="J11:J12"/>
    <mergeCell ref="A23:J23"/>
    <mergeCell ref="A11:A12"/>
    <mergeCell ref="C11:C12"/>
    <mergeCell ref="D11:D12"/>
    <mergeCell ref="E11:E12"/>
    <mergeCell ref="F11:F12"/>
    <mergeCell ref="D93:F93"/>
    <mergeCell ref="D94:F94"/>
    <mergeCell ref="A48:J48"/>
    <mergeCell ref="C50:J50"/>
    <mergeCell ref="C52:J52"/>
    <mergeCell ref="C66:J66"/>
    <mergeCell ref="F81:H81"/>
    <mergeCell ref="A82:D88"/>
    <mergeCell ref="A61:J61"/>
    <mergeCell ref="D74:I74"/>
    <mergeCell ref="D75:I75"/>
    <mergeCell ref="D76:I76"/>
    <mergeCell ref="D77:I77"/>
    <mergeCell ref="D79:I79"/>
    <mergeCell ref="C71:J71"/>
    <mergeCell ref="A25:J25"/>
    <mergeCell ref="A28:J28"/>
    <mergeCell ref="A31:J31"/>
    <mergeCell ref="A33:J33"/>
    <mergeCell ref="A1:J3"/>
    <mergeCell ref="A6:C6"/>
    <mergeCell ref="F6:I6"/>
    <mergeCell ref="A9:C9"/>
    <mergeCell ref="D9:J9"/>
    <mergeCell ref="B11:B12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79"/>
  <sheetViews>
    <sheetView zoomScale="90" zoomScaleNormal="90" workbookViewId="0">
      <pane ySplit="1" topLeftCell="A24" activePane="bottomLeft" state="frozen"/>
      <selection pane="bottomLeft" activeCell="A34" sqref="A34:D40"/>
    </sheetView>
  </sheetViews>
  <sheetFormatPr baseColWidth="10" defaultRowHeight="15" x14ac:dyDescent="0.25"/>
  <cols>
    <col min="1" max="1" width="7" style="27" customWidth="1"/>
    <col min="2" max="2" width="22.5703125" style="27" customWidth="1"/>
    <col min="3" max="3" width="56.5703125" style="27" customWidth="1"/>
    <col min="4" max="4" width="15.5703125" style="27" customWidth="1"/>
    <col min="5" max="5" width="17.42578125" style="27" bestFit="1" customWidth="1"/>
    <col min="6" max="7" width="10.42578125" style="27" customWidth="1"/>
    <col min="8" max="8" width="23" style="27" customWidth="1"/>
    <col min="9" max="9" width="17.140625" style="27" customWidth="1"/>
    <col min="10" max="11" width="20.28515625" style="27" customWidth="1"/>
    <col min="12" max="12" width="41.28515625" style="27" customWidth="1"/>
    <col min="13" max="28" width="11.42578125" style="25"/>
  </cols>
  <sheetData>
    <row r="1" spans="1:28" ht="18.75" customHeight="1" x14ac:dyDescent="0.25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</row>
    <row r="2" spans="1:28" ht="18.75" customHeight="1" x14ac:dyDescent="0.25">
      <c r="A2" s="135"/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</row>
    <row r="3" spans="1:28" ht="18.75" customHeight="1" x14ac:dyDescent="0.25">
      <c r="A3" s="135"/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</row>
    <row r="4" spans="1:28" ht="13.5" customHeight="1" x14ac:dyDescent="0.3">
      <c r="A4" s="1"/>
      <c r="B4" s="1"/>
      <c r="C4" s="1"/>
      <c r="D4" s="1"/>
      <c r="E4" s="1"/>
      <c r="F4" s="1"/>
      <c r="G4" s="1"/>
      <c r="H4" s="2"/>
      <c r="I4" s="2"/>
      <c r="J4" s="3"/>
      <c r="K4" s="3"/>
      <c r="L4" s="3"/>
    </row>
    <row r="5" spans="1:28" ht="17.25" x14ac:dyDescent="0.3">
      <c r="A5" s="1"/>
      <c r="B5" s="1"/>
      <c r="C5" s="1"/>
      <c r="D5" s="1"/>
      <c r="E5" s="1"/>
      <c r="F5" s="1"/>
      <c r="G5" s="1"/>
      <c r="H5" s="2"/>
      <c r="I5" s="2"/>
      <c r="J5" s="3"/>
      <c r="K5" s="3"/>
      <c r="L5" s="3"/>
    </row>
    <row r="6" spans="1:28" ht="24.75" customHeight="1" x14ac:dyDescent="0.3">
      <c r="A6" s="136" t="s">
        <v>1</v>
      </c>
      <c r="B6" s="136"/>
      <c r="C6" s="137"/>
      <c r="D6" s="4"/>
      <c r="E6" s="4"/>
      <c r="F6" s="4"/>
      <c r="G6" s="4"/>
      <c r="H6" s="138">
        <f ca="1">+TODAY()</f>
        <v>45019</v>
      </c>
      <c r="I6" s="139"/>
      <c r="J6" s="139"/>
      <c r="K6" s="140"/>
      <c r="L6" s="5" t="s">
        <v>16</v>
      </c>
    </row>
    <row r="7" spans="1:28" ht="17.25" x14ac:dyDescent="0.3">
      <c r="A7" s="1"/>
      <c r="B7" s="1"/>
      <c r="C7" s="1"/>
      <c r="D7" s="1"/>
      <c r="E7" s="1"/>
      <c r="F7" s="1"/>
      <c r="G7" s="1"/>
      <c r="H7" s="2"/>
      <c r="I7" s="2"/>
      <c r="J7" s="3"/>
      <c r="K7" s="3"/>
      <c r="L7" s="6"/>
    </row>
    <row r="8" spans="1:28" s="42" customFormat="1" ht="30.75" customHeight="1" x14ac:dyDescent="0.25">
      <c r="A8" s="136" t="s">
        <v>23</v>
      </c>
      <c r="B8" s="136"/>
      <c r="C8" s="141"/>
      <c r="D8" s="190" t="s">
        <v>173</v>
      </c>
      <c r="E8" s="190"/>
      <c r="F8" s="190"/>
      <c r="G8" s="190"/>
      <c r="H8" s="190"/>
      <c r="I8" s="190"/>
      <c r="J8" s="190"/>
      <c r="K8" s="190"/>
      <c r="L8" s="190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</row>
    <row r="9" spans="1:28" ht="17.25" x14ac:dyDescent="0.3">
      <c r="A9" s="1"/>
      <c r="B9" s="1"/>
      <c r="C9" s="1"/>
      <c r="D9" s="1"/>
      <c r="E9" s="1"/>
      <c r="F9" s="1"/>
      <c r="G9" s="1"/>
      <c r="H9" s="2"/>
      <c r="I9" s="2"/>
      <c r="J9" s="3"/>
      <c r="K9" s="3"/>
      <c r="L9" s="6"/>
    </row>
    <row r="10" spans="1:28" ht="35.25" customHeight="1" x14ac:dyDescent="0.25">
      <c r="A10" s="166" t="s">
        <v>3</v>
      </c>
      <c r="B10" s="162" t="s">
        <v>116</v>
      </c>
      <c r="C10" s="166" t="s">
        <v>4</v>
      </c>
      <c r="D10" s="166" t="s">
        <v>121</v>
      </c>
      <c r="E10" s="162" t="s">
        <v>153</v>
      </c>
      <c r="F10" s="162" t="s">
        <v>11</v>
      </c>
      <c r="G10" s="166" t="s">
        <v>19</v>
      </c>
      <c r="H10" s="165" t="s">
        <v>6</v>
      </c>
      <c r="I10" s="165" t="s">
        <v>7</v>
      </c>
      <c r="J10" s="165" t="s">
        <v>8</v>
      </c>
      <c r="K10" s="165" t="s">
        <v>9</v>
      </c>
      <c r="L10" s="165" t="s">
        <v>10</v>
      </c>
    </row>
    <row r="11" spans="1:28" x14ac:dyDescent="0.25">
      <c r="A11" s="166"/>
      <c r="B11" s="163"/>
      <c r="C11" s="166"/>
      <c r="D11" s="166"/>
      <c r="E11" s="163"/>
      <c r="F11" s="163"/>
      <c r="G11" s="166"/>
      <c r="H11" s="165"/>
      <c r="I11" s="165"/>
      <c r="J11" s="165"/>
      <c r="K11" s="165"/>
      <c r="L11" s="165"/>
    </row>
    <row r="12" spans="1:28" s="29" customFormat="1" ht="96.75" customHeight="1" x14ac:dyDescent="0.3">
      <c r="A12" s="31">
        <v>1</v>
      </c>
      <c r="B12" s="51" t="s">
        <v>122</v>
      </c>
      <c r="C12" s="36" t="s">
        <v>126</v>
      </c>
      <c r="D12" s="32">
        <v>25</v>
      </c>
      <c r="E12" s="32">
        <v>115</v>
      </c>
      <c r="F12" s="32">
        <f>+E12*D12</f>
        <v>2875</v>
      </c>
      <c r="G12" s="32" t="s">
        <v>20</v>
      </c>
      <c r="H12" s="33">
        <v>0</v>
      </c>
      <c r="I12" s="34">
        <f>+H12*19%</f>
        <v>0</v>
      </c>
      <c r="J12" s="34">
        <f>+I12+H12</f>
        <v>0</v>
      </c>
      <c r="K12" s="34">
        <f>+J12*D12</f>
        <v>0</v>
      </c>
      <c r="L12" s="49" t="s">
        <v>125</v>
      </c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</row>
    <row r="13" spans="1:28" s="29" customFormat="1" ht="48" customHeight="1" x14ac:dyDescent="0.3">
      <c r="A13" s="31">
        <v>3</v>
      </c>
      <c r="B13" s="51" t="s">
        <v>123</v>
      </c>
      <c r="C13" s="37" t="s">
        <v>129</v>
      </c>
      <c r="D13" s="32">
        <v>1</v>
      </c>
      <c r="E13" s="32">
        <v>54</v>
      </c>
      <c r="F13" s="32">
        <f>+E13*D13</f>
        <v>54</v>
      </c>
      <c r="G13" s="32" t="s">
        <v>21</v>
      </c>
      <c r="H13" s="33"/>
      <c r="I13" s="34"/>
      <c r="J13" s="34"/>
      <c r="K13" s="34"/>
      <c r="L13" s="35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</row>
    <row r="14" spans="1:28" s="29" customFormat="1" ht="48" customHeight="1" x14ac:dyDescent="0.3">
      <c r="A14" s="31">
        <v>4</v>
      </c>
      <c r="B14" s="51" t="s">
        <v>86</v>
      </c>
      <c r="C14" s="36" t="s">
        <v>124</v>
      </c>
      <c r="D14" s="32">
        <v>4</v>
      </c>
      <c r="E14" s="32">
        <v>15</v>
      </c>
      <c r="F14" s="32">
        <f>+E14*D14</f>
        <v>60</v>
      </c>
      <c r="G14" s="32" t="s">
        <v>21</v>
      </c>
      <c r="H14" s="33"/>
      <c r="I14" s="34"/>
      <c r="J14" s="34"/>
      <c r="K14" s="34"/>
      <c r="L14" s="35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</row>
    <row r="15" spans="1:28" s="39" customFormat="1" ht="53.25" customHeight="1" x14ac:dyDescent="0.25">
      <c r="A15" s="31">
        <v>8</v>
      </c>
      <c r="B15" s="51" t="s">
        <v>134</v>
      </c>
      <c r="C15" s="40" t="s">
        <v>25</v>
      </c>
      <c r="D15" s="32">
        <v>5</v>
      </c>
      <c r="E15" s="32">
        <v>98</v>
      </c>
      <c r="F15" s="32">
        <f>+E15*D15</f>
        <v>490</v>
      </c>
      <c r="G15" s="32" t="s">
        <v>20</v>
      </c>
      <c r="H15" s="33"/>
      <c r="I15" s="34"/>
      <c r="J15" s="34"/>
      <c r="K15" s="34"/>
      <c r="L15" s="35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</row>
    <row r="16" spans="1:28" s="29" customFormat="1" ht="45" customHeight="1" x14ac:dyDescent="0.3">
      <c r="A16" s="177" t="s">
        <v>17</v>
      </c>
      <c r="B16" s="178"/>
      <c r="C16" s="178"/>
      <c r="D16" s="178"/>
      <c r="E16" s="178"/>
      <c r="F16" s="178"/>
      <c r="G16" s="178"/>
      <c r="H16" s="178"/>
      <c r="I16" s="178"/>
      <c r="J16" s="178"/>
      <c r="K16" s="178"/>
      <c r="L16" s="179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</row>
    <row r="17" spans="1:28" s="39" customFormat="1" ht="105.75" customHeight="1" x14ac:dyDescent="0.25">
      <c r="A17" s="31">
        <v>5</v>
      </c>
      <c r="B17" s="51" t="s">
        <v>128</v>
      </c>
      <c r="C17" s="30" t="s">
        <v>18</v>
      </c>
      <c r="D17" s="32">
        <v>12</v>
      </c>
      <c r="E17" s="32">
        <v>54</v>
      </c>
      <c r="F17" s="32">
        <f>+E17*D17</f>
        <v>648</v>
      </c>
      <c r="G17" s="32" t="s">
        <v>20</v>
      </c>
      <c r="H17" s="33"/>
      <c r="I17" s="34"/>
      <c r="J17" s="34"/>
      <c r="K17" s="34"/>
      <c r="L17" s="35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</row>
    <row r="18" spans="1:28" s="39" customFormat="1" ht="66.75" customHeight="1" x14ac:dyDescent="0.25">
      <c r="A18" s="31">
        <v>1</v>
      </c>
      <c r="B18" s="51" t="s">
        <v>127</v>
      </c>
      <c r="C18" s="36" t="s">
        <v>163</v>
      </c>
      <c r="D18" s="32">
        <v>10</v>
      </c>
      <c r="E18" s="32">
        <v>54</v>
      </c>
      <c r="F18" s="32">
        <f t="shared" ref="F18:F24" si="0">+E18*D18</f>
        <v>540</v>
      </c>
      <c r="G18" s="32" t="s">
        <v>20</v>
      </c>
      <c r="H18" s="33"/>
      <c r="I18" s="34"/>
      <c r="J18" s="34"/>
      <c r="K18" s="34"/>
      <c r="L18" s="49" t="s">
        <v>164</v>
      </c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</row>
    <row r="19" spans="1:28" s="39" customFormat="1" ht="66.75" customHeight="1" x14ac:dyDescent="0.25">
      <c r="A19" s="31">
        <v>3</v>
      </c>
      <c r="B19" s="51" t="s">
        <v>130</v>
      </c>
      <c r="C19" s="36" t="s">
        <v>26</v>
      </c>
      <c r="D19" s="32">
        <v>1</v>
      </c>
      <c r="E19" s="32">
        <v>5</v>
      </c>
      <c r="F19" s="32">
        <f t="shared" si="0"/>
        <v>5</v>
      </c>
      <c r="G19" s="32" t="s">
        <v>21</v>
      </c>
      <c r="H19" s="33"/>
      <c r="I19" s="34"/>
      <c r="J19" s="34"/>
      <c r="K19" s="34"/>
      <c r="L19" s="35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</row>
    <row r="20" spans="1:28" s="39" customFormat="1" ht="48" customHeight="1" x14ac:dyDescent="0.25">
      <c r="A20" s="31">
        <v>6</v>
      </c>
      <c r="B20" s="51" t="s">
        <v>131</v>
      </c>
      <c r="C20" s="40" t="s">
        <v>132</v>
      </c>
      <c r="D20" s="32">
        <v>1</v>
      </c>
      <c r="E20" s="32">
        <v>115</v>
      </c>
      <c r="F20" s="32">
        <f t="shared" si="0"/>
        <v>115</v>
      </c>
      <c r="G20" s="32" t="s">
        <v>21</v>
      </c>
      <c r="H20" s="33"/>
      <c r="I20" s="34"/>
      <c r="J20" s="34"/>
      <c r="K20" s="34"/>
      <c r="L20" s="49" t="s">
        <v>140</v>
      </c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</row>
    <row r="21" spans="1:28" s="39" customFormat="1" ht="66.75" customHeight="1" x14ac:dyDescent="0.25">
      <c r="A21" s="31">
        <v>7</v>
      </c>
      <c r="B21" s="51" t="s">
        <v>133</v>
      </c>
      <c r="C21" s="40" t="s">
        <v>24</v>
      </c>
      <c r="D21" s="32">
        <v>20</v>
      </c>
      <c r="E21" s="32">
        <v>115</v>
      </c>
      <c r="F21" s="32">
        <f t="shared" si="0"/>
        <v>2300</v>
      </c>
      <c r="G21" s="32" t="s">
        <v>22</v>
      </c>
      <c r="H21" s="33"/>
      <c r="I21" s="34"/>
      <c r="J21" s="34"/>
      <c r="K21" s="34"/>
      <c r="L21" s="35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</row>
    <row r="22" spans="1:28" s="39" customFormat="1" ht="53.25" customHeight="1" x14ac:dyDescent="0.25">
      <c r="A22" s="31">
        <v>9</v>
      </c>
      <c r="B22" s="51" t="s">
        <v>167</v>
      </c>
      <c r="C22" s="40" t="s">
        <v>136</v>
      </c>
      <c r="D22" s="32">
        <v>17</v>
      </c>
      <c r="E22" s="32">
        <v>98</v>
      </c>
      <c r="F22" s="32">
        <f t="shared" si="0"/>
        <v>1666</v>
      </c>
      <c r="G22" s="32" t="s">
        <v>20</v>
      </c>
      <c r="H22" s="33"/>
      <c r="I22" s="34"/>
      <c r="J22" s="34"/>
      <c r="K22" s="34"/>
      <c r="L22" s="35" t="s">
        <v>168</v>
      </c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</row>
    <row r="23" spans="1:28" s="39" customFormat="1" ht="46.5" customHeight="1" x14ac:dyDescent="0.25">
      <c r="A23" s="31">
        <v>10</v>
      </c>
      <c r="B23" s="51" t="s">
        <v>137</v>
      </c>
      <c r="C23" s="40" t="s">
        <v>138</v>
      </c>
      <c r="D23" s="32">
        <v>7.5</v>
      </c>
      <c r="E23" s="32">
        <v>115</v>
      </c>
      <c r="F23" s="32">
        <f t="shared" si="0"/>
        <v>862.5</v>
      </c>
      <c r="G23" s="32" t="s">
        <v>169</v>
      </c>
      <c r="H23" s="33"/>
      <c r="I23" s="34"/>
      <c r="J23" s="34"/>
      <c r="K23" s="34"/>
      <c r="L23" s="49" t="s">
        <v>141</v>
      </c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</row>
    <row r="24" spans="1:28" s="39" customFormat="1" ht="54.75" customHeight="1" x14ac:dyDescent="0.25">
      <c r="A24" s="31">
        <v>11</v>
      </c>
      <c r="B24" s="51" t="s">
        <v>135</v>
      </c>
      <c r="C24" s="40" t="s">
        <v>139</v>
      </c>
      <c r="D24" s="32">
        <v>2</v>
      </c>
      <c r="E24" s="32">
        <v>78</v>
      </c>
      <c r="F24" s="32">
        <f t="shared" si="0"/>
        <v>156</v>
      </c>
      <c r="G24" s="32" t="s">
        <v>56</v>
      </c>
      <c r="H24" s="33"/>
      <c r="I24" s="34"/>
      <c r="J24" s="34"/>
      <c r="K24" s="34"/>
      <c r="L24" s="35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</row>
    <row r="25" spans="1:28" ht="17.25" x14ac:dyDescent="0.25">
      <c r="A25" s="7"/>
      <c r="B25" s="7"/>
      <c r="C25" s="8"/>
      <c r="D25" s="9"/>
      <c r="E25" s="9"/>
      <c r="F25" s="9"/>
      <c r="G25" s="9"/>
      <c r="H25" s="9"/>
      <c r="I25" s="10"/>
      <c r="J25" s="10"/>
      <c r="K25" s="10"/>
      <c r="L25" s="11"/>
    </row>
    <row r="26" spans="1:28" ht="15.75" x14ac:dyDescent="0.25">
      <c r="A26" s="7"/>
      <c r="B26" s="7"/>
      <c r="C26" s="53" t="s">
        <v>174</v>
      </c>
      <c r="D26" s="180"/>
      <c r="E26" s="180"/>
      <c r="F26" s="180"/>
      <c r="G26" s="180"/>
      <c r="H26" s="180"/>
      <c r="I26" s="180"/>
      <c r="J26" s="10"/>
      <c r="K26" s="10"/>
      <c r="L26" s="11"/>
    </row>
    <row r="27" spans="1:28" ht="15.75" x14ac:dyDescent="0.25">
      <c r="A27" s="7"/>
      <c r="B27" s="7"/>
      <c r="C27" s="53" t="s">
        <v>175</v>
      </c>
      <c r="D27" s="180"/>
      <c r="E27" s="180"/>
      <c r="F27" s="180"/>
      <c r="G27" s="180"/>
      <c r="H27" s="180"/>
      <c r="I27" s="180"/>
      <c r="J27" s="10"/>
      <c r="K27" s="10"/>
      <c r="L27" s="11"/>
    </row>
    <row r="28" spans="1:28" ht="15.75" x14ac:dyDescent="0.25">
      <c r="A28" s="7"/>
      <c r="B28" s="7"/>
      <c r="C28" s="53" t="s">
        <v>176</v>
      </c>
      <c r="D28" s="181"/>
      <c r="E28" s="182"/>
      <c r="F28" s="182"/>
      <c r="G28" s="182"/>
      <c r="H28" s="182"/>
      <c r="I28" s="183"/>
      <c r="J28" s="10"/>
      <c r="K28" s="10"/>
      <c r="L28" s="11"/>
    </row>
    <row r="29" spans="1:28" ht="15.75" x14ac:dyDescent="0.25">
      <c r="A29" s="7"/>
      <c r="B29" s="7"/>
      <c r="C29" s="53" t="s">
        <v>177</v>
      </c>
      <c r="D29" s="184"/>
      <c r="E29" s="185"/>
      <c r="F29" s="185"/>
      <c r="G29" s="185"/>
      <c r="H29" s="185"/>
      <c r="I29" s="186"/>
      <c r="J29" s="10"/>
      <c r="K29" s="10"/>
      <c r="L29" s="11"/>
    </row>
    <row r="30" spans="1:28" ht="15.75" x14ac:dyDescent="0.25">
      <c r="A30" s="7"/>
      <c r="B30" s="7"/>
      <c r="C30" s="53" t="s">
        <v>7</v>
      </c>
      <c r="D30" s="54"/>
      <c r="E30" s="55"/>
      <c r="F30" s="55"/>
      <c r="G30" s="55"/>
      <c r="H30" s="55"/>
      <c r="I30" s="58"/>
      <c r="J30" s="10"/>
      <c r="K30" s="10"/>
      <c r="L30" s="11"/>
    </row>
    <row r="31" spans="1:28" ht="15.75" x14ac:dyDescent="0.25">
      <c r="A31" s="7"/>
      <c r="B31" s="7"/>
      <c r="C31" s="53" t="s">
        <v>11</v>
      </c>
      <c r="D31" s="187"/>
      <c r="E31" s="188"/>
      <c r="F31" s="188"/>
      <c r="G31" s="188"/>
      <c r="H31" s="188"/>
      <c r="I31" s="189"/>
      <c r="J31" s="10"/>
      <c r="K31" s="10"/>
      <c r="L31" s="11"/>
    </row>
    <row r="32" spans="1:28" ht="17.25" x14ac:dyDescent="0.25">
      <c r="A32" s="7"/>
      <c r="B32" s="7"/>
      <c r="C32" s="8"/>
      <c r="D32" s="9"/>
      <c r="E32" s="9"/>
      <c r="F32" s="9"/>
      <c r="G32" s="9"/>
      <c r="H32" s="9"/>
      <c r="I32" s="10"/>
      <c r="J32" s="10"/>
      <c r="K32" s="10"/>
      <c r="L32" s="11"/>
    </row>
    <row r="33" spans="1:12" ht="17.25" x14ac:dyDescent="0.25">
      <c r="A33" s="7"/>
      <c r="B33" s="7"/>
      <c r="C33" s="8"/>
      <c r="D33" s="9"/>
      <c r="E33" s="9"/>
      <c r="F33" s="9"/>
      <c r="G33" s="9"/>
      <c r="H33" s="9"/>
      <c r="I33" s="10"/>
      <c r="J33" s="10"/>
      <c r="K33" s="10"/>
      <c r="L33" s="11"/>
    </row>
    <row r="34" spans="1:12" ht="15.75" x14ac:dyDescent="0.25">
      <c r="A34" s="170" t="s">
        <v>180</v>
      </c>
      <c r="B34" s="171"/>
      <c r="C34" s="172"/>
      <c r="D34" s="172"/>
      <c r="E34" s="15"/>
      <c r="F34" s="15"/>
      <c r="G34" s="15"/>
      <c r="H34" s="12"/>
      <c r="I34" s="13"/>
      <c r="J34" s="13"/>
      <c r="K34" s="13"/>
      <c r="L34" s="13"/>
    </row>
    <row r="35" spans="1:12" ht="15.75" x14ac:dyDescent="0.25">
      <c r="A35" s="173"/>
      <c r="B35" s="173"/>
      <c r="C35" s="172"/>
      <c r="D35" s="172"/>
      <c r="E35" s="15"/>
      <c r="F35" s="15"/>
      <c r="G35" s="15"/>
      <c r="H35" s="12"/>
      <c r="I35" s="13"/>
      <c r="J35" s="13"/>
      <c r="K35" s="13"/>
      <c r="L35" s="13"/>
    </row>
    <row r="36" spans="1:12" ht="15.75" x14ac:dyDescent="0.25">
      <c r="A36" s="173"/>
      <c r="B36" s="173"/>
      <c r="C36" s="172"/>
      <c r="D36" s="172"/>
      <c r="E36" s="15"/>
      <c r="F36" s="15"/>
      <c r="G36" s="15"/>
      <c r="H36" s="12"/>
      <c r="I36" s="13"/>
      <c r="J36" s="13"/>
      <c r="K36" s="13"/>
      <c r="L36" s="13"/>
    </row>
    <row r="37" spans="1:12" ht="15.75" x14ac:dyDescent="0.25">
      <c r="A37" s="173"/>
      <c r="B37" s="173"/>
      <c r="C37" s="172"/>
      <c r="D37" s="172"/>
      <c r="E37" s="15"/>
      <c r="F37" s="15"/>
      <c r="G37" s="15"/>
      <c r="H37" s="12"/>
      <c r="I37" s="13"/>
      <c r="J37" s="13"/>
      <c r="K37" s="13"/>
      <c r="L37" s="13"/>
    </row>
    <row r="38" spans="1:12" ht="15.75" x14ac:dyDescent="0.25">
      <c r="A38" s="173"/>
      <c r="B38" s="173"/>
      <c r="C38" s="172"/>
      <c r="D38" s="172"/>
      <c r="E38" s="15"/>
      <c r="F38" s="15"/>
      <c r="G38" s="15"/>
      <c r="H38" s="12"/>
      <c r="I38" s="13"/>
      <c r="J38" s="13"/>
      <c r="K38" s="13"/>
      <c r="L38" s="13"/>
    </row>
    <row r="39" spans="1:12" ht="15.75" x14ac:dyDescent="0.25">
      <c r="A39" s="173"/>
      <c r="B39" s="173"/>
      <c r="C39" s="172"/>
      <c r="D39" s="172"/>
      <c r="E39" s="15"/>
      <c r="F39" s="15"/>
      <c r="G39" s="15"/>
      <c r="H39" s="12"/>
      <c r="I39" s="13"/>
      <c r="J39" s="13"/>
      <c r="K39" s="13"/>
      <c r="L39" s="13"/>
    </row>
    <row r="40" spans="1:12" ht="15.75" x14ac:dyDescent="0.25">
      <c r="A40" s="172"/>
      <c r="B40" s="172"/>
      <c r="C40" s="172"/>
      <c r="D40" s="172"/>
      <c r="E40" s="15"/>
      <c r="F40" s="15"/>
      <c r="G40" s="15"/>
      <c r="H40" s="12"/>
      <c r="I40" s="14"/>
      <c r="J40" s="14"/>
      <c r="K40" s="14"/>
      <c r="L40" s="14"/>
    </row>
    <row r="41" spans="1:12" ht="15.75" x14ac:dyDescent="0.25">
      <c r="A41" s="15"/>
      <c r="B41" s="15"/>
      <c r="C41" s="15"/>
      <c r="D41" s="15"/>
      <c r="E41" s="15"/>
      <c r="F41" s="15"/>
      <c r="G41" s="15"/>
      <c r="H41" s="12"/>
      <c r="I41" s="14"/>
      <c r="J41" s="14"/>
      <c r="K41" s="14"/>
      <c r="L41" s="14"/>
    </row>
    <row r="42" spans="1:12" ht="15.75" x14ac:dyDescent="0.25">
      <c r="A42" s="12"/>
      <c r="B42" s="12"/>
      <c r="C42" s="12"/>
      <c r="D42" s="12"/>
      <c r="E42" s="12"/>
      <c r="F42" s="12"/>
      <c r="G42" s="12"/>
      <c r="H42" s="16"/>
      <c r="I42" s="17"/>
      <c r="J42" s="18"/>
      <c r="K42" s="18"/>
      <c r="L42" s="18"/>
    </row>
    <row r="43" spans="1:12" ht="29.25" customHeight="1" x14ac:dyDescent="0.25">
      <c r="A43" s="19"/>
      <c r="B43" s="19"/>
      <c r="C43" s="20" t="s">
        <v>12</v>
      </c>
      <c r="D43" s="174"/>
      <c r="E43" s="175"/>
      <c r="F43" s="175"/>
      <c r="G43" s="175"/>
      <c r="H43" s="176"/>
      <c r="I43" s="21"/>
      <c r="J43" s="22"/>
      <c r="K43" s="22"/>
      <c r="L43" s="22"/>
    </row>
    <row r="44" spans="1:12" ht="29.25" customHeight="1" x14ac:dyDescent="0.25">
      <c r="A44" s="19"/>
      <c r="B44" s="19"/>
      <c r="C44" s="20" t="s">
        <v>13</v>
      </c>
      <c r="D44" s="174"/>
      <c r="E44" s="175"/>
      <c r="F44" s="175"/>
      <c r="G44" s="175"/>
      <c r="H44" s="176"/>
      <c r="I44" s="21"/>
      <c r="J44" s="22"/>
      <c r="K44" s="22"/>
      <c r="L44" s="23"/>
    </row>
    <row r="45" spans="1:12" ht="29.25" customHeight="1" x14ac:dyDescent="0.25">
      <c r="A45" s="24"/>
      <c r="B45" s="24"/>
      <c r="C45" s="20" t="s">
        <v>14</v>
      </c>
      <c r="D45" s="167"/>
      <c r="E45" s="168"/>
      <c r="F45" s="168"/>
      <c r="G45" s="168"/>
      <c r="H45" s="169"/>
      <c r="I45" s="21"/>
      <c r="J45" s="22"/>
      <c r="K45" s="22"/>
      <c r="L45" s="22"/>
    </row>
    <row r="46" spans="1:12" ht="29.25" customHeight="1" x14ac:dyDescent="0.25">
      <c r="A46" s="12"/>
      <c r="B46" s="12"/>
      <c r="C46" s="20" t="s">
        <v>15</v>
      </c>
      <c r="D46" s="167"/>
      <c r="E46" s="168"/>
      <c r="F46" s="168"/>
      <c r="G46" s="168"/>
      <c r="H46" s="169"/>
      <c r="I46" s="17"/>
      <c r="J46" s="18"/>
      <c r="K46" s="18"/>
      <c r="L46" s="18"/>
    </row>
    <row r="47" spans="1:12" ht="15.75" x14ac:dyDescent="0.25">
      <c r="A47" s="12"/>
      <c r="B47" s="12"/>
      <c r="C47" s="12"/>
      <c r="D47" s="12"/>
      <c r="E47" s="12"/>
      <c r="F47" s="12"/>
      <c r="G47" s="12"/>
      <c r="H47" s="16"/>
      <c r="I47" s="17"/>
      <c r="J47" s="18"/>
      <c r="K47" s="18"/>
      <c r="L47" s="18"/>
    </row>
    <row r="48" spans="1:12" ht="15.75" x14ac:dyDescent="0.25">
      <c r="A48" s="12"/>
      <c r="B48" s="12"/>
      <c r="C48" s="12"/>
      <c r="D48" s="12"/>
      <c r="E48" s="12"/>
      <c r="F48" s="12"/>
      <c r="G48" s="12"/>
      <c r="H48" s="16"/>
      <c r="I48" s="17"/>
      <c r="J48" s="18"/>
      <c r="K48" s="18"/>
      <c r="L48" s="18"/>
    </row>
    <row r="49" spans="1:12" ht="15.75" x14ac:dyDescent="0.25">
      <c r="A49" s="12"/>
      <c r="B49" s="12"/>
      <c r="C49" s="12"/>
      <c r="D49" s="12"/>
      <c r="E49" s="12"/>
      <c r="F49" s="12"/>
      <c r="G49" s="12"/>
      <c r="H49" s="16"/>
      <c r="I49" s="17"/>
      <c r="J49" s="18"/>
      <c r="K49" s="18"/>
      <c r="L49" s="18"/>
    </row>
    <row r="50" spans="1:12" x14ac:dyDescent="0.25">
      <c r="A50" s="25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</row>
    <row r="51" spans="1:12" x14ac:dyDescent="0.25">
      <c r="A51" s="25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</row>
    <row r="52" spans="1:12" x14ac:dyDescent="0.25">
      <c r="A52" s="25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</row>
    <row r="53" spans="1:12" x14ac:dyDescent="0.25">
      <c r="A53" s="25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</row>
    <row r="54" spans="1:12" x14ac:dyDescent="0.25">
      <c r="A54" s="25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</row>
    <row r="55" spans="1:12" x14ac:dyDescent="0.25">
      <c r="A55" s="25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</row>
    <row r="56" spans="1:12" x14ac:dyDescent="0.25">
      <c r="A56" s="25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</row>
    <row r="57" spans="1:12" x14ac:dyDescent="0.25">
      <c r="A57" s="25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</row>
    <row r="58" spans="1:12" x14ac:dyDescent="0.25">
      <c r="A58" s="25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</row>
    <row r="59" spans="1:12" x14ac:dyDescent="0.25">
      <c r="A59" s="25"/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</row>
    <row r="60" spans="1:12" x14ac:dyDescent="0.25">
      <c r="A60" s="25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</row>
    <row r="61" spans="1:12" x14ac:dyDescent="0.25">
      <c r="A61" s="25"/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</row>
    <row r="62" spans="1:12" x14ac:dyDescent="0.25">
      <c r="A62" s="25"/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</row>
    <row r="63" spans="1:12" x14ac:dyDescent="0.25">
      <c r="A63" s="25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</row>
    <row r="64" spans="1:12" x14ac:dyDescent="0.25">
      <c r="A64" s="26"/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</row>
    <row r="65" spans="1:12" x14ac:dyDescent="0.25">
      <c r="A65" s="26"/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</row>
    <row r="66" spans="1:12" x14ac:dyDescent="0.25">
      <c r="A66" s="26"/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</row>
    <row r="67" spans="1:12" x14ac:dyDescent="0.25">
      <c r="A67" s="26"/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</row>
    <row r="68" spans="1:12" x14ac:dyDescent="0.25">
      <c r="A68" s="26"/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</row>
    <row r="69" spans="1:12" x14ac:dyDescent="0.25">
      <c r="A69" s="26"/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</row>
    <row r="70" spans="1:12" x14ac:dyDescent="0.25">
      <c r="A70" s="26"/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</row>
    <row r="71" spans="1:12" x14ac:dyDescent="0.25">
      <c r="A71" s="26"/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</row>
    <row r="72" spans="1:12" x14ac:dyDescent="0.25">
      <c r="A72" s="26"/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</row>
    <row r="73" spans="1:12" x14ac:dyDescent="0.25">
      <c r="A73" s="26"/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</row>
    <row r="74" spans="1:12" x14ac:dyDescent="0.25">
      <c r="A74" s="26"/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</row>
    <row r="75" spans="1:12" x14ac:dyDescent="0.25">
      <c r="A75" s="26"/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</row>
    <row r="76" spans="1:12" x14ac:dyDescent="0.25">
      <c r="A76" s="26"/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</row>
    <row r="77" spans="1:12" x14ac:dyDescent="0.25">
      <c r="A77" s="26"/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</row>
    <row r="78" spans="1:12" x14ac:dyDescent="0.25">
      <c r="A78" s="26"/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</row>
    <row r="79" spans="1:12" x14ac:dyDescent="0.25">
      <c r="A79" s="26"/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</row>
  </sheetData>
  <mergeCells count="28">
    <mergeCell ref="A1:L3"/>
    <mergeCell ref="A6:C6"/>
    <mergeCell ref="H6:K6"/>
    <mergeCell ref="A10:A11"/>
    <mergeCell ref="C10:C11"/>
    <mergeCell ref="D10:D11"/>
    <mergeCell ref="H10:H11"/>
    <mergeCell ref="I10:I11"/>
    <mergeCell ref="J10:J11"/>
    <mergeCell ref="K10:K11"/>
    <mergeCell ref="G10:G11"/>
    <mergeCell ref="A8:C8"/>
    <mergeCell ref="D8:L8"/>
    <mergeCell ref="F10:F11"/>
    <mergeCell ref="B10:B11"/>
    <mergeCell ref="E10:E11"/>
    <mergeCell ref="D46:H46"/>
    <mergeCell ref="L10:L11"/>
    <mergeCell ref="A34:D40"/>
    <mergeCell ref="D43:H43"/>
    <mergeCell ref="D44:H44"/>
    <mergeCell ref="D45:H45"/>
    <mergeCell ref="A16:L16"/>
    <mergeCell ref="D26:I26"/>
    <mergeCell ref="D27:I27"/>
    <mergeCell ref="D28:I28"/>
    <mergeCell ref="D29:I29"/>
    <mergeCell ref="D31:I31"/>
  </mergeCells>
  <conditionalFormatting sqref="C13">
    <cfRule type="duplicateValues" dxfId="1" priority="3"/>
  </conditionalFormatting>
  <conditionalFormatting sqref="A16:B16">
    <cfRule type="duplicateValues" dxfId="0" priority="1"/>
  </conditionalFormatting>
  <pageMargins left="0.7" right="0.7" top="0.75" bottom="0.75" header="0.3" footer="0.3"/>
  <pageSetup scale="60" orientation="landscape" r:id="rId1"/>
  <ignoredErrors>
    <ignoredError sqref="F12:F13" unlocked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7"/>
  <sheetViews>
    <sheetView tabSelected="1" topLeftCell="A12" zoomScale="85" zoomScaleNormal="85" workbookViewId="0">
      <selection activeCell="E27" sqref="E27"/>
    </sheetView>
  </sheetViews>
  <sheetFormatPr baseColWidth="10" defaultRowHeight="15" x14ac:dyDescent="0.25"/>
  <cols>
    <col min="1" max="1" width="7" style="27" customWidth="1"/>
    <col min="2" max="2" width="27.42578125" style="27" customWidth="1"/>
    <col min="3" max="3" width="56.5703125" style="27" customWidth="1"/>
    <col min="4" max="5" width="10.42578125" style="27" customWidth="1"/>
    <col min="6" max="6" width="23" style="27" customWidth="1"/>
    <col min="7" max="7" width="17.140625" style="27" customWidth="1"/>
    <col min="8" max="9" width="20.28515625" style="27" customWidth="1"/>
    <col min="10" max="10" width="38" style="27" customWidth="1"/>
    <col min="11" max="26" width="11.42578125" style="25"/>
  </cols>
  <sheetData>
    <row r="1" spans="1:26" ht="30.75" customHeight="1" x14ac:dyDescent="0.25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135"/>
    </row>
    <row r="2" spans="1:26" ht="30.75" customHeight="1" x14ac:dyDescent="0.25">
      <c r="A2" s="135"/>
      <c r="B2" s="135"/>
      <c r="C2" s="135"/>
      <c r="D2" s="135"/>
      <c r="E2" s="135"/>
      <c r="F2" s="135"/>
      <c r="G2" s="135"/>
      <c r="H2" s="135"/>
      <c r="I2" s="135"/>
      <c r="J2" s="135"/>
    </row>
    <row r="3" spans="1:26" ht="30.75" customHeight="1" x14ac:dyDescent="0.25">
      <c r="A3" s="135"/>
      <c r="B3" s="135"/>
      <c r="C3" s="135"/>
      <c r="D3" s="135"/>
      <c r="E3" s="135"/>
      <c r="F3" s="135"/>
      <c r="G3" s="135"/>
      <c r="H3" s="135"/>
      <c r="I3" s="135"/>
      <c r="J3" s="135"/>
    </row>
    <row r="4" spans="1:26" ht="13.5" customHeight="1" x14ac:dyDescent="0.3">
      <c r="A4" s="1"/>
      <c r="B4" s="1"/>
      <c r="C4" s="1"/>
      <c r="D4" s="1"/>
      <c r="E4" s="1"/>
      <c r="F4" s="2"/>
      <c r="G4" s="2"/>
      <c r="H4" s="3"/>
      <c r="I4" s="3"/>
      <c r="J4" s="3"/>
    </row>
    <row r="5" spans="1:26" ht="17.25" x14ac:dyDescent="0.3">
      <c r="A5" s="1"/>
      <c r="B5" s="1"/>
      <c r="C5" s="1"/>
      <c r="D5" s="1"/>
      <c r="E5" s="1"/>
      <c r="F5" s="2"/>
      <c r="G5" s="2"/>
      <c r="H5" s="3"/>
      <c r="I5" s="3"/>
      <c r="J5" s="3"/>
    </row>
    <row r="6" spans="1:26" ht="24.75" customHeight="1" x14ac:dyDescent="0.3">
      <c r="A6" s="136" t="s">
        <v>1</v>
      </c>
      <c r="B6" s="136"/>
      <c r="C6" s="137"/>
      <c r="D6" s="4"/>
      <c r="E6" s="4"/>
      <c r="F6" s="138">
        <f ca="1">+TODAY()</f>
        <v>45019</v>
      </c>
      <c r="G6" s="139"/>
      <c r="H6" s="139"/>
      <c r="I6" s="140"/>
      <c r="J6" s="5" t="s">
        <v>16</v>
      </c>
    </row>
    <row r="7" spans="1:26" ht="17.25" x14ac:dyDescent="0.3">
      <c r="A7" s="1"/>
      <c r="B7" s="1"/>
      <c r="C7" s="1"/>
      <c r="D7" s="1"/>
      <c r="E7" s="1"/>
      <c r="F7" s="2"/>
      <c r="G7" s="2"/>
      <c r="H7" s="3"/>
      <c r="I7" s="3"/>
      <c r="J7" s="6"/>
    </row>
    <row r="8" spans="1:26" s="42" customFormat="1" ht="30.75" customHeight="1" x14ac:dyDescent="0.25">
      <c r="A8" s="136" t="s">
        <v>23</v>
      </c>
      <c r="B8" s="136"/>
      <c r="C8" s="141"/>
      <c r="D8" s="142" t="s">
        <v>71</v>
      </c>
      <c r="E8" s="142"/>
      <c r="F8" s="142"/>
      <c r="G8" s="142"/>
      <c r="H8" s="142"/>
      <c r="I8" s="142"/>
      <c r="J8" s="142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</row>
    <row r="9" spans="1:26" ht="17.25" x14ac:dyDescent="0.3">
      <c r="A9" s="1"/>
      <c r="B9" s="1"/>
      <c r="C9" s="1"/>
      <c r="D9" s="1"/>
      <c r="E9" s="1"/>
      <c r="F9" s="2"/>
      <c r="G9" s="2"/>
      <c r="H9" s="3"/>
      <c r="I9" s="3"/>
      <c r="J9" s="6"/>
    </row>
    <row r="10" spans="1:26" ht="35.25" customHeight="1" x14ac:dyDescent="0.25">
      <c r="A10" s="166" t="s">
        <v>3</v>
      </c>
      <c r="B10" s="162" t="s">
        <v>116</v>
      </c>
      <c r="C10" s="166" t="s">
        <v>4</v>
      </c>
      <c r="D10" s="166" t="s">
        <v>5</v>
      </c>
      <c r="E10" s="166" t="s">
        <v>19</v>
      </c>
      <c r="F10" s="165" t="s">
        <v>6</v>
      </c>
      <c r="G10" s="165" t="s">
        <v>7</v>
      </c>
      <c r="H10" s="165" t="s">
        <v>8</v>
      </c>
      <c r="I10" s="165" t="s">
        <v>9</v>
      </c>
      <c r="J10" s="165" t="s">
        <v>80</v>
      </c>
    </row>
    <row r="11" spans="1:26" x14ac:dyDescent="0.25">
      <c r="A11" s="166"/>
      <c r="B11" s="163"/>
      <c r="C11" s="166"/>
      <c r="D11" s="166"/>
      <c r="E11" s="166"/>
      <c r="F11" s="165"/>
      <c r="G11" s="165"/>
      <c r="H11" s="165"/>
      <c r="I11" s="165"/>
      <c r="J11" s="165"/>
    </row>
    <row r="12" spans="1:26" s="29" customFormat="1" ht="89.25" customHeight="1" x14ac:dyDescent="0.3">
      <c r="A12" s="50">
        <v>1</v>
      </c>
      <c r="B12" s="50" t="s">
        <v>142</v>
      </c>
      <c r="C12" s="36" t="s">
        <v>166</v>
      </c>
      <c r="D12" s="32">
        <v>12000</v>
      </c>
      <c r="E12" s="32" t="s">
        <v>20</v>
      </c>
      <c r="F12" s="33">
        <v>0</v>
      </c>
      <c r="G12" s="34">
        <f>+F12*19%</f>
        <v>0</v>
      </c>
      <c r="H12" s="34">
        <f>+G12+F12</f>
        <v>0</v>
      </c>
      <c r="I12" s="34">
        <f>+H12*D12</f>
        <v>0</v>
      </c>
      <c r="J12" s="49" t="s">
        <v>165</v>
      </c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</row>
    <row r="13" spans="1:26" s="29" customFormat="1" ht="78" customHeight="1" x14ac:dyDescent="0.3">
      <c r="A13" s="50">
        <v>4</v>
      </c>
      <c r="B13" s="50" t="s">
        <v>143</v>
      </c>
      <c r="C13" s="36" t="s">
        <v>154</v>
      </c>
      <c r="D13" s="32">
        <v>500</v>
      </c>
      <c r="E13" s="32" t="s">
        <v>22</v>
      </c>
      <c r="F13" s="33">
        <v>0</v>
      </c>
      <c r="G13" s="34">
        <f>+F13*19%</f>
        <v>0</v>
      </c>
      <c r="H13" s="34">
        <f>+G13+F13</f>
        <v>0</v>
      </c>
      <c r="I13" s="34">
        <f>+H13*D13</f>
        <v>0</v>
      </c>
      <c r="J13" s="49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</row>
    <row r="14" spans="1:26" ht="17.25" x14ac:dyDescent="0.25">
      <c r="A14" s="7"/>
      <c r="B14" s="7"/>
      <c r="C14" s="8"/>
      <c r="D14" s="9"/>
      <c r="E14" s="9"/>
      <c r="F14" s="9"/>
      <c r="G14" s="10"/>
      <c r="H14" s="10"/>
      <c r="I14" s="10"/>
      <c r="J14" s="11"/>
    </row>
    <row r="15" spans="1:26" x14ac:dyDescent="0.25">
      <c r="A15" s="7"/>
      <c r="B15" s="7"/>
      <c r="C15" s="53" t="s">
        <v>174</v>
      </c>
      <c r="D15" s="180"/>
      <c r="E15" s="180"/>
      <c r="F15" s="180"/>
      <c r="G15" s="57"/>
      <c r="H15" s="57"/>
      <c r="I15" s="57"/>
      <c r="J15" s="11"/>
    </row>
    <row r="16" spans="1:26" x14ac:dyDescent="0.25">
      <c r="A16" s="7"/>
      <c r="B16" s="7"/>
      <c r="C16" s="53" t="s">
        <v>175</v>
      </c>
      <c r="D16" s="180"/>
      <c r="E16" s="180"/>
      <c r="F16" s="180"/>
      <c r="G16" s="57"/>
      <c r="H16" s="57"/>
      <c r="I16" s="57"/>
      <c r="J16" s="11"/>
    </row>
    <row r="17" spans="1:10" x14ac:dyDescent="0.25">
      <c r="A17" s="7"/>
      <c r="B17" s="7"/>
      <c r="C17" s="53" t="s">
        <v>176</v>
      </c>
      <c r="D17" s="180"/>
      <c r="E17" s="180"/>
      <c r="F17" s="180"/>
      <c r="G17" s="57"/>
      <c r="H17" s="57"/>
      <c r="I17" s="57"/>
      <c r="J17" s="11"/>
    </row>
    <row r="18" spans="1:10" x14ac:dyDescent="0.25">
      <c r="A18" s="7"/>
      <c r="B18" s="7"/>
      <c r="C18" s="53" t="s">
        <v>177</v>
      </c>
      <c r="D18" s="180"/>
      <c r="E18" s="180"/>
      <c r="F18" s="180"/>
      <c r="G18" s="56"/>
      <c r="H18" s="56"/>
      <c r="I18" s="56"/>
      <c r="J18" s="11"/>
    </row>
    <row r="19" spans="1:10" x14ac:dyDescent="0.25">
      <c r="A19" s="7"/>
      <c r="B19" s="7"/>
      <c r="C19" s="53" t="s">
        <v>11</v>
      </c>
      <c r="D19" s="180"/>
      <c r="E19" s="180"/>
      <c r="F19" s="180"/>
      <c r="G19" s="47"/>
      <c r="H19" s="47"/>
      <c r="I19" s="47"/>
      <c r="J19" s="11"/>
    </row>
    <row r="20" spans="1:10" ht="27.75" customHeight="1" x14ac:dyDescent="0.25">
      <c r="A20" s="7"/>
      <c r="B20" s="7"/>
      <c r="C20" s="8"/>
      <c r="D20" s="9"/>
      <c r="E20" s="9"/>
      <c r="F20" s="145"/>
      <c r="G20" s="145"/>
      <c r="H20" s="145"/>
      <c r="I20" s="48"/>
      <c r="J20" s="11"/>
    </row>
    <row r="21" spans="1:10" ht="17.25" x14ac:dyDescent="0.25">
      <c r="A21" s="7"/>
      <c r="B21" s="7"/>
      <c r="C21" s="8"/>
      <c r="D21" s="9"/>
      <c r="E21" s="9"/>
      <c r="F21" s="9"/>
      <c r="G21" s="10"/>
      <c r="H21" s="10"/>
      <c r="I21" s="10"/>
      <c r="J21" s="11"/>
    </row>
    <row r="22" spans="1:10" ht="15.75" x14ac:dyDescent="0.25">
      <c r="A22" s="170" t="s">
        <v>180</v>
      </c>
      <c r="B22" s="171"/>
      <c r="C22" s="172"/>
      <c r="D22" s="172"/>
      <c r="E22" s="15"/>
      <c r="F22" s="12"/>
      <c r="G22" s="13"/>
      <c r="H22" s="13"/>
      <c r="I22" s="13"/>
      <c r="J22" s="13"/>
    </row>
    <row r="23" spans="1:10" ht="15.75" x14ac:dyDescent="0.25">
      <c r="A23" s="173"/>
      <c r="B23" s="173"/>
      <c r="C23" s="172"/>
      <c r="D23" s="172"/>
      <c r="E23" s="15"/>
      <c r="F23" s="12"/>
      <c r="G23" s="13"/>
      <c r="H23" s="13"/>
      <c r="I23" s="13"/>
      <c r="J23" s="13"/>
    </row>
    <row r="24" spans="1:10" ht="15.75" x14ac:dyDescent="0.25">
      <c r="A24" s="173"/>
      <c r="B24" s="173"/>
      <c r="C24" s="172"/>
      <c r="D24" s="172"/>
      <c r="E24" s="15"/>
      <c r="F24" s="12"/>
      <c r="G24" s="13"/>
      <c r="H24" s="13"/>
      <c r="I24" s="13"/>
      <c r="J24" s="13"/>
    </row>
    <row r="25" spans="1:10" ht="15.75" x14ac:dyDescent="0.25">
      <c r="A25" s="173"/>
      <c r="B25" s="173"/>
      <c r="C25" s="172"/>
      <c r="D25" s="172"/>
      <c r="E25" s="15"/>
      <c r="F25" s="12"/>
      <c r="G25" s="13"/>
      <c r="H25" s="13"/>
      <c r="I25" s="13"/>
      <c r="J25" s="13"/>
    </row>
    <row r="26" spans="1:10" ht="15.75" x14ac:dyDescent="0.25">
      <c r="A26" s="173"/>
      <c r="B26" s="173"/>
      <c r="C26" s="172"/>
      <c r="D26" s="172"/>
      <c r="E26" s="15"/>
      <c r="F26" s="12"/>
      <c r="G26" s="13"/>
      <c r="H26" s="13"/>
      <c r="I26" s="13"/>
      <c r="J26" s="13"/>
    </row>
    <row r="27" spans="1:10" ht="15.75" x14ac:dyDescent="0.25">
      <c r="A27" s="173"/>
      <c r="B27" s="173"/>
      <c r="C27" s="172"/>
      <c r="D27" s="172"/>
      <c r="E27" s="15"/>
      <c r="F27" s="12"/>
      <c r="G27" s="13"/>
      <c r="H27" s="13"/>
      <c r="I27" s="13"/>
      <c r="J27" s="13"/>
    </row>
    <row r="28" spans="1:10" ht="15.75" x14ac:dyDescent="0.25">
      <c r="A28" s="172"/>
      <c r="B28" s="172"/>
      <c r="C28" s="172"/>
      <c r="D28" s="172"/>
      <c r="E28" s="15"/>
      <c r="F28" s="12"/>
      <c r="G28" s="14"/>
      <c r="H28" s="14"/>
      <c r="I28" s="14"/>
      <c r="J28" s="14"/>
    </row>
    <row r="29" spans="1:10" ht="15.75" x14ac:dyDescent="0.25">
      <c r="A29" s="15"/>
      <c r="B29" s="15"/>
      <c r="C29" s="15"/>
      <c r="D29" s="15"/>
      <c r="E29" s="15"/>
      <c r="F29" s="12"/>
      <c r="G29" s="14"/>
      <c r="H29" s="14"/>
      <c r="I29" s="14"/>
      <c r="J29" s="14"/>
    </row>
    <row r="30" spans="1:10" ht="15.75" x14ac:dyDescent="0.25">
      <c r="A30" s="12"/>
      <c r="B30" s="12"/>
      <c r="C30" s="12"/>
      <c r="D30" s="12"/>
      <c r="E30" s="12"/>
      <c r="F30" s="16"/>
      <c r="G30" s="17"/>
      <c r="H30" s="18"/>
      <c r="I30" s="18"/>
      <c r="J30" s="18"/>
    </row>
    <row r="31" spans="1:10" ht="29.25" customHeight="1" x14ac:dyDescent="0.25">
      <c r="A31" s="19"/>
      <c r="B31" s="19"/>
      <c r="C31" s="20" t="s">
        <v>12</v>
      </c>
      <c r="D31" s="174"/>
      <c r="E31" s="175"/>
      <c r="F31" s="176"/>
      <c r="G31" s="21"/>
      <c r="H31" s="22"/>
      <c r="I31" s="22"/>
      <c r="J31" s="22"/>
    </row>
    <row r="32" spans="1:10" ht="29.25" customHeight="1" x14ac:dyDescent="0.25">
      <c r="A32" s="19"/>
      <c r="B32" s="19"/>
      <c r="C32" s="20" t="s">
        <v>13</v>
      </c>
      <c r="D32" s="174"/>
      <c r="E32" s="175"/>
      <c r="F32" s="176"/>
      <c r="G32" s="21"/>
      <c r="H32" s="22"/>
      <c r="I32" s="22"/>
      <c r="J32" s="23"/>
    </row>
    <row r="33" spans="1:10" ht="29.25" customHeight="1" x14ac:dyDescent="0.25">
      <c r="A33" s="24"/>
      <c r="B33" s="24"/>
      <c r="C33" s="20" t="s">
        <v>14</v>
      </c>
      <c r="D33" s="167"/>
      <c r="E33" s="168"/>
      <c r="F33" s="169"/>
      <c r="G33" s="21"/>
      <c r="H33" s="22"/>
      <c r="I33" s="22"/>
      <c r="J33" s="22"/>
    </row>
    <row r="34" spans="1:10" ht="29.25" customHeight="1" x14ac:dyDescent="0.25">
      <c r="A34" s="12"/>
      <c r="B34" s="12"/>
      <c r="C34" s="20" t="s">
        <v>15</v>
      </c>
      <c r="D34" s="167"/>
      <c r="E34" s="168"/>
      <c r="F34" s="169"/>
      <c r="G34" s="17"/>
      <c r="H34" s="18"/>
      <c r="I34" s="18"/>
      <c r="J34" s="18"/>
    </row>
    <row r="35" spans="1:10" ht="15.75" x14ac:dyDescent="0.25">
      <c r="A35" s="12"/>
      <c r="B35" s="12"/>
      <c r="C35" s="12"/>
      <c r="D35" s="12"/>
      <c r="E35" s="12"/>
      <c r="F35" s="16"/>
      <c r="G35" s="17"/>
      <c r="H35" s="18"/>
      <c r="I35" s="18"/>
      <c r="J35" s="18"/>
    </row>
    <row r="36" spans="1:10" ht="15.75" x14ac:dyDescent="0.25">
      <c r="A36" s="12"/>
      <c r="B36" s="12"/>
      <c r="C36" s="12"/>
      <c r="D36" s="12"/>
      <c r="E36" s="12"/>
      <c r="F36" s="16"/>
      <c r="G36" s="17"/>
      <c r="H36" s="18"/>
      <c r="I36" s="18"/>
      <c r="J36" s="18"/>
    </row>
    <row r="37" spans="1:10" ht="15.75" x14ac:dyDescent="0.25">
      <c r="A37" s="12"/>
      <c r="B37" s="12"/>
      <c r="C37" s="12"/>
      <c r="D37" s="12"/>
      <c r="E37" s="12"/>
      <c r="F37" s="16"/>
      <c r="G37" s="17"/>
      <c r="H37" s="18"/>
      <c r="I37" s="18"/>
      <c r="J37" s="18"/>
    </row>
    <row r="38" spans="1:10" x14ac:dyDescent="0.25">
      <c r="A38" s="25"/>
      <c r="B38" s="25"/>
      <c r="C38" s="25"/>
      <c r="D38" s="25"/>
      <c r="E38" s="25"/>
      <c r="F38" s="25"/>
      <c r="G38" s="25"/>
      <c r="H38" s="25"/>
      <c r="I38" s="25"/>
      <c r="J38" s="25"/>
    </row>
    <row r="39" spans="1:10" x14ac:dyDescent="0.25">
      <c r="A39" s="25"/>
      <c r="B39" s="25"/>
      <c r="C39" s="25"/>
      <c r="D39" s="25"/>
      <c r="E39" s="25"/>
      <c r="F39" s="25"/>
      <c r="G39" s="25"/>
      <c r="H39" s="25"/>
      <c r="I39" s="25"/>
      <c r="J39" s="25"/>
    </row>
    <row r="40" spans="1:10" x14ac:dyDescent="0.25">
      <c r="A40" s="25"/>
      <c r="B40" s="25"/>
      <c r="C40" s="25"/>
      <c r="D40" s="25"/>
      <c r="E40" s="25"/>
      <c r="F40" s="25"/>
      <c r="G40" s="25"/>
      <c r="H40" s="25"/>
      <c r="I40" s="25"/>
      <c r="J40" s="25"/>
    </row>
    <row r="41" spans="1:10" x14ac:dyDescent="0.25">
      <c r="A41" s="25"/>
      <c r="B41" s="25"/>
      <c r="C41" s="25"/>
      <c r="D41" s="25"/>
      <c r="E41" s="25"/>
      <c r="F41" s="25"/>
      <c r="G41" s="25"/>
      <c r="H41" s="25"/>
      <c r="I41" s="25"/>
      <c r="J41" s="25"/>
    </row>
    <row r="42" spans="1:10" x14ac:dyDescent="0.25">
      <c r="A42" s="25"/>
      <c r="B42" s="25"/>
      <c r="C42" s="25"/>
      <c r="D42" s="25"/>
      <c r="E42" s="25"/>
      <c r="F42" s="25"/>
      <c r="G42" s="25"/>
      <c r="H42" s="25"/>
      <c r="I42" s="25"/>
      <c r="J42" s="25"/>
    </row>
    <row r="43" spans="1:10" x14ac:dyDescent="0.25">
      <c r="A43" s="25"/>
      <c r="B43" s="25"/>
      <c r="C43" s="25"/>
      <c r="D43" s="25"/>
      <c r="E43" s="25"/>
      <c r="F43" s="25"/>
      <c r="G43" s="25"/>
      <c r="H43" s="25"/>
      <c r="I43" s="25"/>
      <c r="J43" s="25"/>
    </row>
    <row r="44" spans="1:10" x14ac:dyDescent="0.25">
      <c r="A44" s="25"/>
      <c r="B44" s="25"/>
      <c r="C44" s="25"/>
      <c r="D44" s="25"/>
      <c r="E44" s="25"/>
      <c r="F44" s="25"/>
      <c r="G44" s="25"/>
      <c r="H44" s="25"/>
      <c r="I44" s="25"/>
      <c r="J44" s="25"/>
    </row>
    <row r="45" spans="1:10" x14ac:dyDescent="0.25">
      <c r="A45" s="25"/>
      <c r="B45" s="25"/>
      <c r="C45" s="25"/>
      <c r="D45" s="25"/>
      <c r="E45" s="25"/>
      <c r="F45" s="25"/>
      <c r="G45" s="25"/>
      <c r="H45" s="25"/>
      <c r="I45" s="25"/>
      <c r="J45" s="25"/>
    </row>
    <row r="46" spans="1:10" x14ac:dyDescent="0.25">
      <c r="A46" s="25"/>
      <c r="B46" s="25"/>
      <c r="C46" s="25"/>
      <c r="D46" s="25"/>
      <c r="E46" s="25"/>
      <c r="F46" s="25"/>
      <c r="G46" s="25"/>
      <c r="H46" s="25"/>
      <c r="I46" s="25"/>
      <c r="J46" s="25"/>
    </row>
    <row r="47" spans="1:10" x14ac:dyDescent="0.25">
      <c r="A47" s="25"/>
      <c r="B47" s="25"/>
      <c r="C47" s="25"/>
      <c r="D47" s="25"/>
      <c r="E47" s="25"/>
      <c r="F47" s="25"/>
      <c r="G47" s="25"/>
      <c r="H47" s="25"/>
      <c r="I47" s="25"/>
      <c r="J47" s="25"/>
    </row>
    <row r="48" spans="1:10" x14ac:dyDescent="0.25">
      <c r="A48" s="25"/>
      <c r="B48" s="25"/>
      <c r="C48" s="25"/>
      <c r="D48" s="25"/>
      <c r="E48" s="25"/>
      <c r="F48" s="25"/>
      <c r="G48" s="25"/>
      <c r="H48" s="25"/>
      <c r="I48" s="25"/>
      <c r="J48" s="25"/>
    </row>
    <row r="49" spans="1:10" x14ac:dyDescent="0.25">
      <c r="A49" s="25"/>
      <c r="B49" s="25"/>
      <c r="C49" s="25"/>
      <c r="D49" s="25"/>
      <c r="E49" s="25"/>
      <c r="F49" s="25"/>
      <c r="G49" s="25"/>
      <c r="H49" s="25"/>
      <c r="I49" s="25"/>
      <c r="J49" s="25"/>
    </row>
    <row r="50" spans="1:10" x14ac:dyDescent="0.25">
      <c r="A50" s="25"/>
      <c r="B50" s="25"/>
      <c r="C50" s="25"/>
      <c r="D50" s="25"/>
      <c r="E50" s="25"/>
      <c r="F50" s="25"/>
      <c r="G50" s="25"/>
      <c r="H50" s="25"/>
      <c r="I50" s="25"/>
      <c r="J50" s="25"/>
    </row>
    <row r="51" spans="1:10" x14ac:dyDescent="0.25">
      <c r="A51" s="25"/>
      <c r="B51" s="25"/>
      <c r="C51" s="25"/>
      <c r="D51" s="25"/>
      <c r="E51" s="25"/>
      <c r="F51" s="25"/>
      <c r="G51" s="25"/>
      <c r="H51" s="25"/>
      <c r="I51" s="25"/>
      <c r="J51" s="25"/>
    </row>
    <row r="52" spans="1:10" x14ac:dyDescent="0.25">
      <c r="A52" s="26"/>
      <c r="B52" s="26"/>
      <c r="C52" s="26"/>
      <c r="D52" s="26"/>
      <c r="E52" s="26"/>
      <c r="F52" s="26"/>
      <c r="G52" s="26"/>
      <c r="H52" s="26"/>
      <c r="I52" s="26"/>
      <c r="J52" s="26"/>
    </row>
    <row r="53" spans="1:10" x14ac:dyDescent="0.25">
      <c r="A53" s="26"/>
      <c r="B53" s="26"/>
      <c r="C53" s="26"/>
      <c r="D53" s="26"/>
      <c r="E53" s="26"/>
      <c r="F53" s="26"/>
      <c r="G53" s="26"/>
      <c r="H53" s="26"/>
      <c r="I53" s="26"/>
      <c r="J53" s="26"/>
    </row>
    <row r="54" spans="1:10" x14ac:dyDescent="0.25">
      <c r="A54" s="26"/>
      <c r="B54" s="26"/>
      <c r="C54" s="26"/>
      <c r="D54" s="26"/>
      <c r="E54" s="26"/>
      <c r="F54" s="26"/>
      <c r="G54" s="26"/>
      <c r="H54" s="26"/>
      <c r="I54" s="26"/>
      <c r="J54" s="26"/>
    </row>
    <row r="55" spans="1:10" x14ac:dyDescent="0.25">
      <c r="A55" s="26"/>
      <c r="B55" s="26"/>
      <c r="C55" s="26"/>
      <c r="D55" s="26"/>
      <c r="E55" s="26"/>
      <c r="F55" s="26"/>
      <c r="G55" s="26"/>
      <c r="H55" s="26"/>
      <c r="I55" s="26"/>
      <c r="J55" s="26"/>
    </row>
    <row r="56" spans="1:10" x14ac:dyDescent="0.25">
      <c r="A56" s="26"/>
      <c r="B56" s="26"/>
      <c r="C56" s="26"/>
      <c r="D56" s="26"/>
      <c r="E56" s="26"/>
      <c r="F56" s="26"/>
      <c r="G56" s="26"/>
      <c r="H56" s="26"/>
      <c r="I56" s="26"/>
      <c r="J56" s="26"/>
    </row>
    <row r="57" spans="1:10" x14ac:dyDescent="0.25">
      <c r="A57" s="26"/>
      <c r="B57" s="26"/>
      <c r="C57" s="26"/>
      <c r="D57" s="26"/>
      <c r="E57" s="26"/>
      <c r="F57" s="26"/>
      <c r="G57" s="26"/>
      <c r="H57" s="26"/>
      <c r="I57" s="26"/>
      <c r="J57" s="26"/>
    </row>
    <row r="58" spans="1:10" x14ac:dyDescent="0.25">
      <c r="A58" s="26"/>
      <c r="B58" s="26"/>
      <c r="C58" s="26"/>
      <c r="D58" s="26"/>
      <c r="E58" s="26"/>
      <c r="F58" s="26"/>
      <c r="G58" s="26"/>
      <c r="H58" s="26"/>
      <c r="I58" s="26"/>
      <c r="J58" s="26"/>
    </row>
    <row r="59" spans="1:10" x14ac:dyDescent="0.25">
      <c r="A59" s="26"/>
      <c r="B59" s="26"/>
      <c r="C59" s="26"/>
      <c r="D59" s="26"/>
      <c r="E59" s="26"/>
      <c r="F59" s="26"/>
      <c r="G59" s="26"/>
      <c r="H59" s="26"/>
      <c r="I59" s="26"/>
      <c r="J59" s="26"/>
    </row>
    <row r="60" spans="1:10" x14ac:dyDescent="0.25">
      <c r="A60" s="26"/>
      <c r="B60" s="26"/>
      <c r="C60" s="26"/>
      <c r="D60" s="26"/>
      <c r="E60" s="26"/>
      <c r="F60" s="26"/>
      <c r="G60" s="26"/>
      <c r="H60" s="26"/>
      <c r="I60" s="26"/>
      <c r="J60" s="26"/>
    </row>
    <row r="61" spans="1:10" x14ac:dyDescent="0.25">
      <c r="A61" s="26"/>
      <c r="B61" s="26"/>
      <c r="C61" s="26"/>
      <c r="D61" s="26"/>
      <c r="E61" s="26"/>
      <c r="F61" s="26"/>
      <c r="G61" s="26"/>
      <c r="H61" s="26"/>
      <c r="I61" s="26"/>
      <c r="J61" s="26"/>
    </row>
    <row r="62" spans="1:10" x14ac:dyDescent="0.25">
      <c r="A62" s="26"/>
      <c r="B62" s="26"/>
      <c r="C62" s="26"/>
      <c r="D62" s="26"/>
      <c r="E62" s="26"/>
      <c r="F62" s="26"/>
      <c r="G62" s="26"/>
      <c r="H62" s="26"/>
      <c r="I62" s="26"/>
      <c r="J62" s="26"/>
    </row>
    <row r="63" spans="1:10" x14ac:dyDescent="0.25">
      <c r="A63" s="26"/>
      <c r="B63" s="26"/>
      <c r="C63" s="26"/>
      <c r="D63" s="26"/>
      <c r="E63" s="26"/>
      <c r="F63" s="26"/>
      <c r="G63" s="26"/>
      <c r="H63" s="26"/>
      <c r="I63" s="26"/>
      <c r="J63" s="26"/>
    </row>
    <row r="64" spans="1:10" x14ac:dyDescent="0.25">
      <c r="A64" s="26"/>
      <c r="B64" s="26"/>
      <c r="C64" s="26"/>
      <c r="D64" s="26"/>
      <c r="E64" s="26"/>
      <c r="F64" s="26"/>
      <c r="G64" s="26"/>
      <c r="H64" s="26"/>
      <c r="I64" s="26"/>
      <c r="J64" s="26"/>
    </row>
    <row r="65" spans="1:10" x14ac:dyDescent="0.25">
      <c r="A65" s="26"/>
      <c r="B65" s="26"/>
      <c r="C65" s="26"/>
      <c r="D65" s="26"/>
      <c r="E65" s="26"/>
      <c r="F65" s="26"/>
      <c r="G65" s="26"/>
      <c r="H65" s="26"/>
      <c r="I65" s="26"/>
      <c r="J65" s="26"/>
    </row>
    <row r="66" spans="1:10" x14ac:dyDescent="0.25">
      <c r="A66" s="26"/>
      <c r="B66" s="26"/>
      <c r="C66" s="26"/>
      <c r="D66" s="26"/>
      <c r="E66" s="26"/>
      <c r="F66" s="26"/>
      <c r="G66" s="26"/>
      <c r="H66" s="26"/>
      <c r="I66" s="26"/>
      <c r="J66" s="26"/>
    </row>
    <row r="67" spans="1:10" x14ac:dyDescent="0.25">
      <c r="A67" s="26"/>
      <c r="B67" s="26"/>
      <c r="C67" s="26"/>
      <c r="D67" s="26"/>
      <c r="E67" s="26"/>
      <c r="F67" s="26"/>
      <c r="G67" s="26"/>
      <c r="H67" s="26"/>
      <c r="I67" s="26"/>
      <c r="J67" s="26"/>
    </row>
  </sheetData>
  <mergeCells count="26">
    <mergeCell ref="A22:D28"/>
    <mergeCell ref="D31:F31"/>
    <mergeCell ref="D32:F32"/>
    <mergeCell ref="D33:F33"/>
    <mergeCell ref="D34:F34"/>
    <mergeCell ref="G10:G11"/>
    <mergeCell ref="H10:H11"/>
    <mergeCell ref="I10:I11"/>
    <mergeCell ref="J10:J11"/>
    <mergeCell ref="F20:H20"/>
    <mergeCell ref="D15:F15"/>
    <mergeCell ref="D16:F16"/>
    <mergeCell ref="D17:F17"/>
    <mergeCell ref="D18:F18"/>
    <mergeCell ref="D19:F19"/>
    <mergeCell ref="A1:J3"/>
    <mergeCell ref="A6:C6"/>
    <mergeCell ref="F6:I6"/>
    <mergeCell ref="A8:C8"/>
    <mergeCell ref="D8:J8"/>
    <mergeCell ref="A10:A11"/>
    <mergeCell ref="C10:C11"/>
    <mergeCell ref="D10:D11"/>
    <mergeCell ref="E10:E11"/>
    <mergeCell ref="F10:F11"/>
    <mergeCell ref="B10:B1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POCETAS Y CUARTOS DE ASEO</vt:lpstr>
      <vt:lpstr>MANTENIMIENTO DE HABITACIONES</vt:lpstr>
      <vt:lpstr>PASILLOS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Jeimy Alejandra Pabon Urbina</dc:creator>
  <cp:lastModifiedBy>Victor Andres Vargas Peña</cp:lastModifiedBy>
  <cp:lastPrinted>2023-03-28T15:51:56Z</cp:lastPrinted>
  <dcterms:created xsi:type="dcterms:W3CDTF">2023-03-28T15:50:49Z</dcterms:created>
  <dcterms:modified xsi:type="dcterms:W3CDTF">2023-04-03T05:18:37Z</dcterms:modified>
</cp:coreProperties>
</file>