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172.18.1.13\22. Juridica\CONTRATOS NUMERADOS\2023\SUMINISTRO E INSTALACIÓN BATERIAS\"/>
    </mc:Choice>
  </mc:AlternateContent>
  <bookViews>
    <workbookView xWindow="0" yWindow="0" windowWidth="20490" windowHeight="7500"/>
  </bookViews>
  <sheets>
    <sheet name="Formato de cotizacion "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3" l="1"/>
  <c r="L16" i="3"/>
  <c r="L15" i="3"/>
  <c r="L14" i="3"/>
  <c r="L13" i="3"/>
  <c r="L18" i="3" l="1"/>
  <c r="L19" i="3" s="1"/>
  <c r="L20" i="3" s="1"/>
</calcChain>
</file>

<file path=xl/sharedStrings.xml><?xml version="1.0" encoding="utf-8"?>
<sst xmlns="http://schemas.openxmlformats.org/spreadsheetml/2006/main" count="69" uniqueCount="61">
  <si>
    <t>UBICACIÓN</t>
  </si>
  <si>
    <t>EATON</t>
  </si>
  <si>
    <t>SOCOMEC</t>
  </si>
  <si>
    <t>SYSTEM 9355</t>
  </si>
  <si>
    <t>BJ397JBA15-1</t>
  </si>
  <si>
    <t>10 KVA</t>
  </si>
  <si>
    <t>Laboratorio UPS #1</t>
  </si>
  <si>
    <t>Laboratorio UPS #2</t>
  </si>
  <si>
    <t>BJ397JBA13-1</t>
  </si>
  <si>
    <t>MAS2MC380T-00</t>
  </si>
  <si>
    <t>P491453001</t>
  </si>
  <si>
    <t>80 KVA</t>
  </si>
  <si>
    <t>Sala de cirugías</t>
  </si>
  <si>
    <t>TITAN</t>
  </si>
  <si>
    <t>RM9960</t>
  </si>
  <si>
    <t>I0115012580</t>
  </si>
  <si>
    <t>60 KVA</t>
  </si>
  <si>
    <t>Ed. Administrativo Biblioteca</t>
  </si>
  <si>
    <t>MAS2MC360T-00</t>
  </si>
  <si>
    <t>P140651001</t>
  </si>
  <si>
    <t>IVA</t>
  </si>
  <si>
    <t>Cant</t>
  </si>
  <si>
    <t>V/u</t>
  </si>
  <si>
    <t>Valor total</t>
  </si>
  <si>
    <t>Costo antes de IVA</t>
  </si>
  <si>
    <t>TOTAL</t>
  </si>
  <si>
    <t xml:space="preserve">PISO </t>
  </si>
  <si>
    <t>Tercer central frente a baño usuarios</t>
  </si>
  <si>
    <t>Piso 1 Ed Admin</t>
  </si>
  <si>
    <t>Piso 1 Ed Asistencial</t>
  </si>
  <si>
    <t>Piso 3 Ed Asistencial</t>
  </si>
  <si>
    <t>Piso 2 Ed Asistencial</t>
  </si>
  <si>
    <t xml:space="preserve">INVITACIÓN PARA CONTRATAR EL SUMINISTRO E INSTALACION DE BATERIAS DE UPS EN EL HOSPITAL UNIVERSITARIO NACIONAL </t>
  </si>
  <si>
    <t>Costo Baterías</t>
  </si>
  <si>
    <t>CORPORACIÓN SALUD UN- HOSPITAL UNIVERSITARIO NACIONAL DE COLOMBIA
Nit: 900578105-0</t>
  </si>
  <si>
    <t>Objeto:</t>
  </si>
  <si>
    <t>OBSERVACIONES - ACLARACIONES</t>
  </si>
  <si>
    <t>Batería AGM 12V/9AH</t>
  </si>
  <si>
    <t>Batería AGM 12V/40AH</t>
  </si>
  <si>
    <t>Batería AGM 12V/75AH</t>
  </si>
  <si>
    <t>La labor especifica va desde el suministro de las baterías, hasta la instalacion de las mismas.</t>
  </si>
  <si>
    <t>La instalacion de las baterías debe ser programada en los horarios que el Hospital Universitario Nacional estipule, contemplando jornadas diurnas, nocturnas y/o días hábiles o fines de semana según se disponga con los servicios, con tal de no obstaculizar el correcto funcionamiento de los servicios del hospital.</t>
  </si>
  <si>
    <t>Los costos asociados a las jornadas de instalacion de los elementos a suministrar, deben estar incluidos en el costo ofertado en el cuadro de cotización, no habrá cabida a ningún costo adicional fuera de lo consignado en el cuadro mencionado.</t>
  </si>
  <si>
    <r>
      <t xml:space="preserve">EL tiempo de garantía de los elementos suministrados no debe ser menor a </t>
    </r>
    <r>
      <rPr>
        <b/>
        <sz val="10"/>
        <color rgb="FF000000"/>
        <rFont val="Times New Roman"/>
        <family val="1"/>
      </rPr>
      <t>24 meses</t>
    </r>
    <r>
      <rPr>
        <sz val="10"/>
        <color rgb="FF000000"/>
        <rFont val="Times New Roman"/>
        <family val="1"/>
      </rPr>
      <t xml:space="preserve"> contados a partir de la entrega y recibo a satisfacción por parte de la institución </t>
    </r>
  </si>
  <si>
    <t>Se deben entregar los certificados de garantía, fichas técnicas y toda la documentación pertinente sobre los elementos suministrados.</t>
  </si>
  <si>
    <t>El contratista se compromete a tener la disponibilidad de las baterías en el momento que sea requerido por el Hospital.</t>
  </si>
  <si>
    <t>El personal que realice la instalacion de los elementos debe contar con todas las certificaciones de trabajo en instalaciones eléctricas y espacios confinados que la norma pertinente defina.</t>
  </si>
  <si>
    <t>Los proveedores que se presenten deben contar con documentación que los certifique como distribuidores autorizados por la marca fabricante de las baterías.</t>
  </si>
  <si>
    <t>La garantía que oferte el proveedor debe ser cubierta por este mismo durante todo el periodo de cobertura, esta no podrá ser transferida al fabricante (salvo que el fabricante sea quien oferte directamente)</t>
  </si>
  <si>
    <t>Las baterías a suministrar son para los equipos mencionados en el cuadro de cotización, y deben cumplir con los estándares de calidad y garantía (BATERIA AGM 12V/40AH - BATERIA AGM 12V/9AH - BATERIA AGM 12V/75AH ).</t>
  </si>
  <si>
    <t>MARCA UPS</t>
  </si>
  <si>
    <t>MODELO UPS</t>
  </si>
  <si>
    <t xml:space="preserve">SERIE UPS </t>
  </si>
  <si>
    <t xml:space="preserve">CAPACIDAD UPS </t>
  </si>
  <si>
    <t xml:space="preserve">Referencia BATERIA </t>
  </si>
  <si>
    <t>RAZON SOCIAL</t>
  </si>
  <si>
    <t>NIT</t>
  </si>
  <si>
    <t>PLAZO DE PAGO</t>
  </si>
  <si>
    <t>GARANTIA</t>
  </si>
  <si>
    <t>VALIDEZ DE OFERTA:</t>
  </si>
  <si>
    <t>Suministro e Instalación de Baterías para las cinco (5) UPS de soporte de energía del Hospital Universitario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</si>
</sst>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0"/>
      <color rgb="FF000000"/>
      <name val="Times New Roman"/>
      <family val="1"/>
    </font>
    <font>
      <sz val="10"/>
      <color rgb="FF000000"/>
      <name val="Times New Roman"/>
      <family val="1"/>
    </font>
    <font>
      <b/>
      <sz val="10"/>
      <color rgb="FF000000"/>
      <name val="Times New Roman"/>
      <family val="1"/>
    </font>
    <font>
      <sz val="10"/>
      <name val="Times New Roman"/>
      <family val="1"/>
    </font>
    <font>
      <b/>
      <sz val="11"/>
      <color theme="0"/>
      <name val="Calibri"/>
      <family val="2"/>
      <scheme val="minor"/>
    </font>
    <font>
      <b/>
      <sz val="10"/>
      <color theme="0"/>
      <name val="Times New Roman"/>
      <family val="1"/>
    </font>
  </fonts>
  <fills count="4">
    <fill>
      <patternFill patternType="none"/>
    </fill>
    <fill>
      <patternFill patternType="gray125"/>
    </fill>
    <fill>
      <patternFill patternType="solid">
        <fgColor theme="6" tint="0.59999389629810485"/>
        <bgColor indexed="64"/>
      </patternFill>
    </fill>
    <fill>
      <patternFill patternType="solid">
        <fgColor theme="4" tint="-0.499984740745262"/>
        <bgColor indexed="64"/>
      </patternFill>
    </fill>
  </fills>
  <borders count="3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style="hair">
        <color auto="1"/>
      </bottom>
      <diagonal/>
    </border>
    <border>
      <left style="medium">
        <color indexed="64"/>
      </left>
      <right style="hair">
        <color auto="1"/>
      </right>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style="medium">
        <color indexed="64"/>
      </bottom>
      <diagonal/>
    </border>
    <border>
      <left style="hair">
        <color auto="1"/>
      </left>
      <right style="medium">
        <color indexed="64"/>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top style="hair">
        <color auto="1"/>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0" fontId="4" fillId="0" borderId="0"/>
    <xf numFmtId="9" fontId="5" fillId="0" borderId="0" applyFont="0" applyFill="0" applyBorder="0" applyAlignment="0" applyProtection="0"/>
  </cellStyleXfs>
  <cellXfs count="74">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164" fontId="0" fillId="0" borderId="1" xfId="1" applyNumberFormat="1" applyFont="1" applyBorder="1" applyAlignment="1">
      <alignment horizontal="center" vertical="center"/>
    </xf>
    <xf numFmtId="164" fontId="0" fillId="0" borderId="2" xfId="1" applyNumberFormat="1" applyFont="1" applyBorder="1" applyAlignment="1">
      <alignment horizontal="center" vertical="center"/>
    </xf>
    <xf numFmtId="0" fontId="0" fillId="0" borderId="0" xfId="0"/>
    <xf numFmtId="0" fontId="4" fillId="0" borderId="3" xfId="3" applyFill="1" applyBorder="1" applyAlignment="1">
      <alignment horizontal="center" vertical="center"/>
    </xf>
    <xf numFmtId="0" fontId="0" fillId="0" borderId="4" xfId="0" applyBorder="1"/>
    <xf numFmtId="0" fontId="0" fillId="0" borderId="0" xfId="0" applyBorder="1"/>
    <xf numFmtId="0" fontId="0" fillId="0" borderId="5" xfId="0" applyBorder="1"/>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wrapText="1"/>
    </xf>
    <xf numFmtId="164" fontId="0" fillId="0" borderId="9" xfId="1" applyNumberFormat="1" applyFont="1" applyBorder="1" applyAlignment="1">
      <alignment horizontal="center" vertical="center"/>
    </xf>
    <xf numFmtId="164" fontId="0" fillId="0" borderId="11" xfId="1" applyNumberFormat="1" applyFont="1" applyBorder="1" applyAlignment="1">
      <alignment horizontal="center" vertical="center" wrapText="1"/>
    </xf>
    <xf numFmtId="164" fontId="2" fillId="0" borderId="12" xfId="1" applyNumberFormat="1" applyFont="1" applyBorder="1" applyAlignment="1">
      <alignment horizontal="center" vertical="center"/>
    </xf>
    <xf numFmtId="164" fontId="0" fillId="0" borderId="6" xfId="1" applyNumberFormat="1" applyFont="1" applyBorder="1" applyAlignment="1">
      <alignment horizontal="center" vertical="center"/>
    </xf>
    <xf numFmtId="164" fontId="0" fillId="0" borderId="13" xfId="1" applyNumberFormat="1" applyFont="1" applyBorder="1" applyAlignment="1">
      <alignment horizontal="center" vertical="center"/>
    </xf>
    <xf numFmtId="164" fontId="0" fillId="0" borderId="8" xfId="1" applyNumberFormat="1" applyFont="1" applyBorder="1" applyAlignment="1">
      <alignment horizontal="center" vertical="center"/>
    </xf>
    <xf numFmtId="164" fontId="3" fillId="0" borderId="14" xfId="1" applyNumberFormat="1" applyFont="1" applyBorder="1" applyAlignment="1">
      <alignment horizontal="center" vertical="center"/>
    </xf>
    <xf numFmtId="0" fontId="5" fillId="0" borderId="0" xfId="3" applyFont="1" applyFill="1" applyBorder="1" applyAlignment="1">
      <alignment horizontal="center" vertical="center" wrapText="1"/>
    </xf>
    <xf numFmtId="0" fontId="4" fillId="0" borderId="0" xfId="3" applyFill="1" applyBorder="1" applyAlignment="1">
      <alignment horizontal="center" vertical="center"/>
    </xf>
    <xf numFmtId="164" fontId="0" fillId="0" borderId="15" xfId="1" applyNumberFormat="1" applyFont="1" applyBorder="1" applyAlignment="1">
      <alignment horizontal="center" vertical="center"/>
    </xf>
    <xf numFmtId="164" fontId="0" fillId="0" borderId="14" xfId="1" applyNumberFormat="1"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0" fillId="0" borderId="21" xfId="0" applyBorder="1"/>
    <xf numFmtId="0" fontId="2" fillId="0" borderId="21" xfId="0" applyFont="1" applyBorder="1" applyAlignment="1">
      <alignment horizontal="left" vertical="center" wrapText="1"/>
    </xf>
    <xf numFmtId="0" fontId="0" fillId="0" borderId="16" xfId="0" applyBorder="1"/>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vertical="center"/>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28" xfId="0" applyBorder="1" applyAlignment="1">
      <alignment horizontal="center" vertical="center" wrapText="1"/>
    </xf>
    <xf numFmtId="164" fontId="0" fillId="0" borderId="2" xfId="1" applyNumberFormat="1" applyFont="1" applyBorder="1" applyAlignment="1">
      <alignment horizontal="center" vertical="center" wrapText="1"/>
    </xf>
    <xf numFmtId="164" fontId="0" fillId="0" borderId="15" xfId="1" applyNumberFormat="1" applyFont="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8" fillId="3" borderId="26" xfId="0" applyFont="1" applyFill="1" applyBorder="1" applyAlignment="1">
      <alignment horizont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9" fillId="3" borderId="3" xfId="3" applyFont="1" applyFill="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cellXfs>
  <cellStyles count="5">
    <cellStyle name="Moneda" xfId="1" builtinId="4"/>
    <cellStyle name="Moneda 2" xfId="2"/>
    <cellStyle name="Normal" xfId="0" builtinId="0"/>
    <cellStyle name="Normal 2" xfId="3"/>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112057</xdr:colOff>
      <xdr:row>3</xdr:row>
      <xdr:rowOff>60495</xdr:rowOff>
    </xdr:from>
    <xdr:to>
      <xdr:col>8</xdr:col>
      <xdr:colOff>974911</xdr:colOff>
      <xdr:row>3</xdr:row>
      <xdr:rowOff>1546413</xdr:rowOff>
    </xdr:to>
    <xdr:pic>
      <xdr:nvPicPr>
        <xdr:cNvPr id="2" name="WordPictureWatermark554409502" descr="membrete ORG-01"/>
        <xdr:cNvPicPr>
          <a:picLocks noChangeAspect="1" noChangeArrowheads="1"/>
        </xdr:cNvPicPr>
      </xdr:nvPicPr>
      <xdr:blipFill rotWithShape="1">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l="75381" t="2367" b="89731"/>
        <a:stretch/>
      </xdr:blipFill>
      <xdr:spPr bwMode="auto">
        <a:xfrm>
          <a:off x="4874557" y="631995"/>
          <a:ext cx="3440207" cy="1485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31"/>
  <sheetViews>
    <sheetView showGridLines="0" tabSelected="1" zoomScale="67" zoomScaleNormal="130" workbookViewId="0">
      <selection activeCell="O10" sqref="O10"/>
    </sheetView>
  </sheetViews>
  <sheetFormatPr baseColWidth="10" defaultRowHeight="15" x14ac:dyDescent="0.25"/>
  <cols>
    <col min="1" max="1" width="11.42578125" style="7"/>
    <col min="2" max="2" width="2.140625" style="7" customWidth="1"/>
    <col min="3" max="3" width="11" style="7" customWidth="1"/>
    <col min="4" max="4" width="20" style="7" customWidth="1"/>
    <col min="5" max="5" width="15" style="7" customWidth="1"/>
    <col min="6" max="6" width="13.140625" style="7" customWidth="1"/>
    <col min="7" max="7" width="14" style="7" customWidth="1"/>
    <col min="8" max="8" width="27.140625" style="7" customWidth="1"/>
    <col min="9" max="9" width="19.5703125" style="7" customWidth="1"/>
    <col min="10" max="10" width="11" style="7" customWidth="1"/>
    <col min="11" max="11" width="16" style="7" bestFit="1" customWidth="1"/>
    <col min="12" max="12" width="22.42578125" style="7" customWidth="1"/>
    <col min="13" max="16384" width="11.42578125" style="7"/>
  </cols>
  <sheetData>
    <row r="2" spans="3:12" ht="15.75" thickBot="1" x14ac:dyDescent="0.3"/>
    <row r="3" spans="3:12" ht="18" customHeight="1" thickBot="1" x14ac:dyDescent="0.3">
      <c r="C3" s="59" t="s">
        <v>32</v>
      </c>
      <c r="D3" s="60"/>
      <c r="E3" s="60"/>
      <c r="F3" s="60"/>
      <c r="G3" s="60"/>
      <c r="H3" s="60"/>
      <c r="I3" s="60"/>
      <c r="J3" s="60"/>
      <c r="K3" s="60"/>
      <c r="L3" s="61"/>
    </row>
    <row r="4" spans="3:12" ht="132" customHeight="1" thickBot="1" x14ac:dyDescent="0.3">
      <c r="C4" s="62"/>
      <c r="D4" s="63"/>
      <c r="E4" s="63"/>
      <c r="F4" s="63"/>
      <c r="G4" s="63"/>
      <c r="H4" s="63"/>
      <c r="I4" s="63"/>
      <c r="J4" s="63"/>
      <c r="K4" s="63"/>
      <c r="L4" s="64"/>
    </row>
    <row r="5" spans="3:12" ht="32.25" customHeight="1" thickBot="1" x14ac:dyDescent="0.3">
      <c r="C5" s="65" t="s">
        <v>34</v>
      </c>
      <c r="D5" s="66"/>
      <c r="E5" s="66"/>
      <c r="F5" s="66"/>
      <c r="G5" s="66"/>
      <c r="H5" s="66"/>
      <c r="I5" s="66"/>
      <c r="J5" s="66"/>
      <c r="K5" s="66"/>
      <c r="L5" s="67"/>
    </row>
    <row r="6" spans="3:12" ht="30.75" customHeight="1" thickBot="1" x14ac:dyDescent="0.3">
      <c r="C6" s="37" t="s">
        <v>55</v>
      </c>
      <c r="D6" s="36"/>
      <c r="E6" s="35" t="s">
        <v>56</v>
      </c>
      <c r="F6" s="34"/>
      <c r="G6" s="38" t="s">
        <v>57</v>
      </c>
      <c r="H6" s="33"/>
      <c r="I6" s="30" t="s">
        <v>58</v>
      </c>
      <c r="J6" s="29"/>
      <c r="K6" s="32" t="s">
        <v>59</v>
      </c>
      <c r="L6" s="31"/>
    </row>
    <row r="7" spans="3:12" ht="30.75" customHeight="1" x14ac:dyDescent="0.25">
      <c r="C7" s="68" t="s">
        <v>35</v>
      </c>
      <c r="D7" s="69"/>
      <c r="E7" s="69"/>
      <c r="F7" s="69"/>
      <c r="G7" s="69"/>
      <c r="H7" s="69"/>
      <c r="I7" s="69"/>
      <c r="J7" s="69"/>
      <c r="K7" s="69"/>
      <c r="L7" s="70"/>
    </row>
    <row r="8" spans="3:12" ht="30.75" customHeight="1" x14ac:dyDescent="0.25">
      <c r="C8" s="71" t="s">
        <v>60</v>
      </c>
      <c r="D8" s="72"/>
      <c r="E8" s="72"/>
      <c r="F8" s="72"/>
      <c r="G8" s="72"/>
      <c r="H8" s="72"/>
      <c r="I8" s="72"/>
      <c r="J8" s="72"/>
      <c r="K8" s="72"/>
      <c r="L8" s="73"/>
    </row>
    <row r="9" spans="3:12" ht="20.25" customHeight="1" x14ac:dyDescent="0.25">
      <c r="C9" s="9"/>
      <c r="D9" s="10"/>
      <c r="E9" s="10"/>
      <c r="F9" s="10"/>
      <c r="G9" s="10"/>
      <c r="H9" s="10"/>
      <c r="I9" s="10"/>
      <c r="J9" s="10"/>
      <c r="K9" s="10"/>
      <c r="L9" s="11"/>
    </row>
    <row r="10" spans="3:12" ht="15.75" thickBot="1" x14ac:dyDescent="0.3">
      <c r="C10" s="9"/>
      <c r="D10" s="10"/>
      <c r="E10" s="10"/>
      <c r="F10" s="10"/>
      <c r="G10" s="10"/>
      <c r="H10" s="10"/>
      <c r="I10" s="10"/>
      <c r="J10" s="10"/>
      <c r="K10" s="10"/>
      <c r="L10" s="11"/>
    </row>
    <row r="11" spans="3:12" ht="15.75" thickBot="1" x14ac:dyDescent="0.3">
      <c r="C11" s="9"/>
      <c r="D11" s="10"/>
      <c r="E11" s="10"/>
      <c r="F11" s="10"/>
      <c r="G11" s="10"/>
      <c r="H11" s="10"/>
      <c r="I11" s="55" t="s">
        <v>33</v>
      </c>
      <c r="J11" s="56"/>
      <c r="K11" s="56"/>
      <c r="L11" s="57"/>
    </row>
    <row r="12" spans="3:12" s="1" customFormat="1" ht="30.75" thickBot="1" x14ac:dyDescent="0.3">
      <c r="C12" s="48" t="s">
        <v>50</v>
      </c>
      <c r="D12" s="49" t="s">
        <v>51</v>
      </c>
      <c r="E12" s="49" t="s">
        <v>52</v>
      </c>
      <c r="F12" s="49" t="s">
        <v>53</v>
      </c>
      <c r="G12" s="49" t="s">
        <v>26</v>
      </c>
      <c r="H12" s="50" t="s">
        <v>0</v>
      </c>
      <c r="I12" s="48" t="s">
        <v>54</v>
      </c>
      <c r="J12" s="49" t="s">
        <v>21</v>
      </c>
      <c r="K12" s="49" t="s">
        <v>22</v>
      </c>
      <c r="L12" s="51" t="s">
        <v>23</v>
      </c>
    </row>
    <row r="13" spans="3:12" ht="30" x14ac:dyDescent="0.25">
      <c r="C13" s="13" t="s">
        <v>2</v>
      </c>
      <c r="D13" s="3" t="s">
        <v>18</v>
      </c>
      <c r="E13" s="3" t="s">
        <v>19</v>
      </c>
      <c r="F13" s="3" t="s">
        <v>16</v>
      </c>
      <c r="G13" s="4" t="s">
        <v>30</v>
      </c>
      <c r="H13" s="45" t="s">
        <v>27</v>
      </c>
      <c r="I13" s="43" t="s">
        <v>38</v>
      </c>
      <c r="J13" s="4">
        <v>40</v>
      </c>
      <c r="K13" s="46"/>
      <c r="L13" s="47">
        <f>J13*K13</f>
        <v>0</v>
      </c>
    </row>
    <row r="14" spans="3:12" ht="30" x14ac:dyDescent="0.25">
      <c r="C14" s="12" t="s">
        <v>13</v>
      </c>
      <c r="D14" s="2" t="s">
        <v>14</v>
      </c>
      <c r="E14" s="2" t="s">
        <v>15</v>
      </c>
      <c r="F14" s="2" t="s">
        <v>16</v>
      </c>
      <c r="G14" s="4" t="s">
        <v>28</v>
      </c>
      <c r="H14" s="39" t="s">
        <v>17</v>
      </c>
      <c r="I14" s="42" t="s">
        <v>38</v>
      </c>
      <c r="J14" s="2">
        <v>20</v>
      </c>
      <c r="K14" s="5"/>
      <c r="L14" s="22">
        <f>J14*K14</f>
        <v>0</v>
      </c>
    </row>
    <row r="15" spans="3:12" ht="30" x14ac:dyDescent="0.25">
      <c r="C15" s="13" t="s">
        <v>1</v>
      </c>
      <c r="D15" s="3" t="s">
        <v>3</v>
      </c>
      <c r="E15" s="3" t="s">
        <v>4</v>
      </c>
      <c r="F15" s="3" t="s">
        <v>5</v>
      </c>
      <c r="G15" s="4" t="s">
        <v>29</v>
      </c>
      <c r="H15" s="40" t="s">
        <v>6</v>
      </c>
      <c r="I15" s="43" t="s">
        <v>37</v>
      </c>
      <c r="J15" s="3">
        <v>32</v>
      </c>
      <c r="K15" s="6"/>
      <c r="L15" s="27">
        <f>J15*K15</f>
        <v>0</v>
      </c>
    </row>
    <row r="16" spans="3:12" ht="30" x14ac:dyDescent="0.25">
      <c r="C16" s="12" t="s">
        <v>1</v>
      </c>
      <c r="D16" s="2" t="s">
        <v>3</v>
      </c>
      <c r="E16" s="2" t="s">
        <v>8</v>
      </c>
      <c r="F16" s="2" t="s">
        <v>5</v>
      </c>
      <c r="G16" s="4" t="s">
        <v>29</v>
      </c>
      <c r="H16" s="39" t="s">
        <v>7</v>
      </c>
      <c r="I16" s="42" t="s">
        <v>37</v>
      </c>
      <c r="J16" s="2">
        <v>32</v>
      </c>
      <c r="K16" s="5"/>
      <c r="L16" s="22">
        <f>J16*K16</f>
        <v>0</v>
      </c>
    </row>
    <row r="17" spans="3:12" ht="30.75" thickBot="1" x14ac:dyDescent="0.3">
      <c r="C17" s="14" t="s">
        <v>2</v>
      </c>
      <c r="D17" s="15" t="s">
        <v>9</v>
      </c>
      <c r="E17" s="16" t="s">
        <v>10</v>
      </c>
      <c r="F17" s="16" t="s">
        <v>11</v>
      </c>
      <c r="G17" s="17" t="s">
        <v>31</v>
      </c>
      <c r="H17" s="41" t="s">
        <v>12</v>
      </c>
      <c r="I17" s="44" t="s">
        <v>39</v>
      </c>
      <c r="J17" s="16">
        <v>84</v>
      </c>
      <c r="K17" s="18"/>
      <c r="L17" s="28">
        <f>J17*K17</f>
        <v>0</v>
      </c>
    </row>
    <row r="18" spans="3:12" ht="33" customHeight="1" x14ac:dyDescent="0.25">
      <c r="K18" s="19" t="s">
        <v>24</v>
      </c>
      <c r="L18" s="20">
        <f>SUM(L13:L17)</f>
        <v>0</v>
      </c>
    </row>
    <row r="19" spans="3:12" ht="21" customHeight="1" x14ac:dyDescent="0.25">
      <c r="C19" s="58" t="s">
        <v>36</v>
      </c>
      <c r="D19" s="58"/>
      <c r="E19" s="58"/>
      <c r="F19" s="58"/>
      <c r="G19" s="58"/>
      <c r="H19" s="58"/>
      <c r="I19" s="58"/>
      <c r="K19" s="21" t="s">
        <v>20</v>
      </c>
      <c r="L19" s="22">
        <f>L18*0.19</f>
        <v>0</v>
      </c>
    </row>
    <row r="20" spans="3:12" ht="29.25" customHeight="1" thickBot="1" x14ac:dyDescent="0.3">
      <c r="C20" s="8">
        <v>1</v>
      </c>
      <c r="D20" s="52" t="s">
        <v>49</v>
      </c>
      <c r="E20" s="53"/>
      <c r="F20" s="53"/>
      <c r="G20" s="53"/>
      <c r="H20" s="53"/>
      <c r="I20" s="53"/>
      <c r="K20" s="23" t="s">
        <v>25</v>
      </c>
      <c r="L20" s="24">
        <f>SUM(L18:L19)</f>
        <v>0</v>
      </c>
    </row>
    <row r="21" spans="3:12" ht="15" customHeight="1" x14ac:dyDescent="0.25">
      <c r="C21" s="8">
        <v>2</v>
      </c>
      <c r="D21" s="52" t="s">
        <v>40</v>
      </c>
      <c r="E21" s="53"/>
      <c r="F21" s="53"/>
      <c r="G21" s="53"/>
      <c r="H21" s="53"/>
      <c r="I21" s="53"/>
    </row>
    <row r="22" spans="3:12" ht="39.75" customHeight="1" x14ac:dyDescent="0.25">
      <c r="C22" s="8">
        <v>3</v>
      </c>
      <c r="D22" s="52" t="s">
        <v>41</v>
      </c>
      <c r="E22" s="53"/>
      <c r="F22" s="53"/>
      <c r="G22" s="53"/>
      <c r="H22" s="53"/>
      <c r="I22" s="53"/>
    </row>
    <row r="23" spans="3:12" ht="39.75" customHeight="1" x14ac:dyDescent="0.25">
      <c r="C23" s="8">
        <v>4</v>
      </c>
      <c r="D23" s="52" t="s">
        <v>42</v>
      </c>
      <c r="E23" s="53"/>
      <c r="F23" s="53"/>
      <c r="G23" s="53"/>
      <c r="H23" s="53"/>
      <c r="I23" s="53"/>
    </row>
    <row r="24" spans="3:12" ht="23.25" customHeight="1" x14ac:dyDescent="0.25">
      <c r="C24" s="8">
        <v>5</v>
      </c>
      <c r="D24" s="52" t="s">
        <v>43</v>
      </c>
      <c r="E24" s="53"/>
      <c r="F24" s="53"/>
      <c r="G24" s="53"/>
      <c r="H24" s="53"/>
      <c r="I24" s="53"/>
    </row>
    <row r="25" spans="3:12" ht="27" customHeight="1" x14ac:dyDescent="0.25">
      <c r="C25" s="8">
        <v>6</v>
      </c>
      <c r="D25" s="52" t="s">
        <v>44</v>
      </c>
      <c r="E25" s="53"/>
      <c r="F25" s="53"/>
      <c r="G25" s="53"/>
      <c r="H25" s="53"/>
      <c r="I25" s="53"/>
    </row>
    <row r="26" spans="3:12" ht="25.5" customHeight="1" x14ac:dyDescent="0.25">
      <c r="C26" s="8">
        <v>7</v>
      </c>
      <c r="D26" s="54" t="s">
        <v>45</v>
      </c>
      <c r="E26" s="54"/>
      <c r="F26" s="54"/>
      <c r="G26" s="54"/>
      <c r="H26" s="54"/>
      <c r="I26" s="54"/>
    </row>
    <row r="27" spans="3:12" ht="25.5" customHeight="1" x14ac:dyDescent="0.25">
      <c r="C27" s="8">
        <v>8</v>
      </c>
      <c r="D27" s="52" t="s">
        <v>46</v>
      </c>
      <c r="E27" s="53"/>
      <c r="F27" s="53"/>
      <c r="G27" s="53"/>
      <c r="H27" s="53"/>
      <c r="I27" s="53"/>
    </row>
    <row r="28" spans="3:12" ht="28.5" customHeight="1" x14ac:dyDescent="0.25">
      <c r="C28" s="8">
        <v>9</v>
      </c>
      <c r="D28" s="52" t="s">
        <v>47</v>
      </c>
      <c r="E28" s="53"/>
      <c r="F28" s="53"/>
      <c r="G28" s="53"/>
      <c r="H28" s="53"/>
      <c r="I28" s="53"/>
    </row>
    <row r="29" spans="3:12" ht="28.5" customHeight="1" x14ac:dyDescent="0.25">
      <c r="C29" s="8">
        <v>10</v>
      </c>
      <c r="D29" s="52" t="s">
        <v>48</v>
      </c>
      <c r="E29" s="53"/>
      <c r="F29" s="53"/>
      <c r="G29" s="53"/>
      <c r="H29" s="53"/>
      <c r="I29" s="53"/>
    </row>
    <row r="30" spans="3:12" ht="28.5" customHeight="1" x14ac:dyDescent="0.25">
      <c r="C30" s="26"/>
      <c r="D30" s="25"/>
      <c r="E30" s="25"/>
      <c r="F30" s="25"/>
      <c r="G30" s="25"/>
      <c r="H30" s="25"/>
      <c r="I30" s="25"/>
    </row>
    <row r="31" spans="3:12" ht="28.5" customHeight="1" x14ac:dyDescent="0.25">
      <c r="C31" s="26"/>
      <c r="D31" s="25"/>
      <c r="E31" s="25"/>
      <c r="F31" s="25"/>
      <c r="G31" s="25"/>
      <c r="H31" s="25"/>
      <c r="I31" s="25"/>
    </row>
  </sheetData>
  <mergeCells count="17">
    <mergeCell ref="C3:L3"/>
    <mergeCell ref="C4:L4"/>
    <mergeCell ref="C5:L5"/>
    <mergeCell ref="C7:L7"/>
    <mergeCell ref="C8:L8"/>
    <mergeCell ref="D29:I29"/>
    <mergeCell ref="D25:I25"/>
    <mergeCell ref="D26:I26"/>
    <mergeCell ref="D28:I28"/>
    <mergeCell ref="I11:L11"/>
    <mergeCell ref="C19:I19"/>
    <mergeCell ref="D27:I27"/>
    <mergeCell ref="D20:I20"/>
    <mergeCell ref="D21:I21"/>
    <mergeCell ref="D22:I22"/>
    <mergeCell ref="D23:I23"/>
    <mergeCell ref="D24:I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cotizacion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Stiven Rodriguez Cifuentes</dc:creator>
  <cp:lastModifiedBy>Victor Andres Vargas Peña</cp:lastModifiedBy>
  <dcterms:created xsi:type="dcterms:W3CDTF">2023-07-17T21:20:10Z</dcterms:created>
  <dcterms:modified xsi:type="dcterms:W3CDTF">2023-10-12T00:17:50Z</dcterms:modified>
</cp:coreProperties>
</file>