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3\Compras y contratacion\COMITE DE COMPRAS\2023\Dic - Ene - Feb\"/>
    </mc:Choice>
  </mc:AlternateContent>
  <bookViews>
    <workbookView xWindow="0" yWindow="0" windowWidth="20490" windowHeight="7320"/>
  </bookViews>
  <sheets>
    <sheet name="sticker" sheetId="14" r:id="rId1"/>
  </sheets>
  <calcPr calcId="162913"/>
</workbook>
</file>

<file path=xl/calcChain.xml><?xml version="1.0" encoding="utf-8"?>
<calcChain xmlns="http://schemas.openxmlformats.org/spreadsheetml/2006/main">
  <c r="E11" i="14" l="1"/>
  <c r="E9" i="14"/>
  <c r="K20" i="14"/>
  <c r="L20" i="14" s="1"/>
  <c r="M20" i="14" s="1"/>
  <c r="K17" i="14"/>
  <c r="L17" i="14" s="1"/>
  <c r="M17" i="14" s="1"/>
  <c r="K16" i="14"/>
  <c r="L16" i="14" s="1"/>
  <c r="M16" i="14" s="1"/>
  <c r="K15" i="14"/>
  <c r="L15" i="14" s="1"/>
  <c r="M15" i="14" s="1"/>
  <c r="K19" i="14"/>
  <c r="L19" i="14" s="1"/>
  <c r="M19" i="14" s="1"/>
  <c r="K30" i="14"/>
  <c r="L30" i="14" s="1"/>
  <c r="M30" i="14" s="1"/>
  <c r="K29" i="14"/>
  <c r="L29" i="14" s="1"/>
  <c r="M29" i="14" s="1"/>
  <c r="K28" i="14"/>
  <c r="L28" i="14" s="1"/>
  <c r="M28" i="14" s="1"/>
  <c r="K27" i="14"/>
  <c r="L27" i="14" s="1"/>
  <c r="M27" i="14" s="1"/>
  <c r="K26" i="14"/>
  <c r="L26" i="14" s="1"/>
  <c r="M26" i="14" s="1"/>
  <c r="K25" i="14"/>
  <c r="L25" i="14" s="1"/>
  <c r="M25" i="14" s="1"/>
  <c r="K24" i="14"/>
  <c r="L24" i="14" s="1"/>
  <c r="M24" i="14" s="1"/>
  <c r="K23" i="14"/>
  <c r="L23" i="14" s="1"/>
  <c r="M23" i="14" s="1"/>
  <c r="K22" i="14"/>
  <c r="L22" i="14" s="1"/>
  <c r="M22" i="14" s="1"/>
  <c r="K21" i="14"/>
  <c r="L21" i="14" s="1"/>
  <c r="M21" i="14" s="1"/>
  <c r="K18" i="14"/>
  <c r="L18" i="14" s="1"/>
  <c r="M18" i="14" s="1"/>
  <c r="K9" i="14"/>
  <c r="L9" i="14" s="1"/>
  <c r="M9" i="14" s="1"/>
  <c r="K8" i="14"/>
  <c r="L8" i="14" s="1"/>
  <c r="M8" i="14" s="1"/>
  <c r="K7" i="14"/>
  <c r="L7" i="14" s="1"/>
  <c r="M7" i="14" s="1"/>
  <c r="K6" i="14"/>
  <c r="L6" i="14" s="1"/>
  <c r="M6" i="14" s="1"/>
  <c r="K5" i="14"/>
  <c r="L5" i="14" s="1"/>
  <c r="M5" i="14" s="1"/>
</calcChain>
</file>

<file path=xl/sharedStrings.xml><?xml version="1.0" encoding="utf-8"?>
<sst xmlns="http://schemas.openxmlformats.org/spreadsheetml/2006/main" count="92" uniqueCount="72">
  <si>
    <t>MO10000137</t>
  </si>
  <si>
    <t>ROLLO DE ETIQUETA AUTOADESIVA 4 X 2 CM</t>
  </si>
  <si>
    <t>MO10000210</t>
  </si>
  <si>
    <t>ROTULO CIRCULAR AMARILLO-308* PAQ</t>
  </si>
  <si>
    <t>MO10000211</t>
  </si>
  <si>
    <t>ROTULO CIRCULAR NARANJA-308* PAQ</t>
  </si>
  <si>
    <t>MO10000212</t>
  </si>
  <si>
    <t>ROTULO CIRCULAR ROJO-308* PAQ</t>
  </si>
  <si>
    <t>MO10000213</t>
  </si>
  <si>
    <t>ROTULO CIRCULAR VERDE-308* PAQ</t>
  </si>
  <si>
    <t>MO10000328</t>
  </si>
  <si>
    <t>PUNTOS AUTOADHESIVOS DE COLOR PIELO ROSA PARA LAS MANIL</t>
  </si>
  <si>
    <t>MO10000332</t>
  </si>
  <si>
    <t>RÓTULO POR HOJA, 215.9 X 279.4 MM, REF. CAJAS 3628</t>
  </si>
  <si>
    <t>MO10000378</t>
  </si>
  <si>
    <t>ROTULO MEZCLAS Y SOLUCIONES ENDOVENOSAS ROJO 10X14</t>
  </si>
  <si>
    <t>MO1000100</t>
  </si>
  <si>
    <t>PUNTOS AUTOADHESIVOS DE COLOR FUCSIA PARA LAS MANILLAS</t>
  </si>
  <si>
    <t>MO11</t>
  </si>
  <si>
    <t>ROTULO DE COLOR PLATEADO</t>
  </si>
  <si>
    <t>MO10000331</t>
  </si>
  <si>
    <t>MO10000379</t>
  </si>
  <si>
    <t>MO10000383</t>
  </si>
  <si>
    <t>MO10000384</t>
  </si>
  <si>
    <t>MO10000415</t>
  </si>
  <si>
    <t>MO10000418</t>
  </si>
  <si>
    <t>MO10000419</t>
  </si>
  <si>
    <t>MO10000420</t>
  </si>
  <si>
    <t>SS00023</t>
  </si>
  <si>
    <t>RÓTULOS POR HOJA, 101.6 X 25.4 MM, REF. CAJAS 3612</t>
  </si>
  <si>
    <t>ROTULO MEZCLAS Y SOLUCIONES ENDOVENOSAS AZUL 10X14</t>
  </si>
  <si>
    <t>ROTULO SOLUCION DESINFECTANTE PARA LIMPIEZA Y DESINFECCION DE AREAS Y SUPERFICIES (CLORO ORGANICO)</t>
  </si>
  <si>
    <t>ROTULO SOLUCION DESINFECTANTE PARA LA LIMPIEZA Y DESINFECCION DE AREAS Y SUPERFICIES (ALCOHOL 70%)</t>
  </si>
  <si>
    <t>STICKER POLIPROPILENO 4MMX4CM ADHESIVO P4 VCTO. 0-3 MESES</t>
  </si>
  <si>
    <t>STICKER POLIPROPILENO 4MMX4CM ADHESIVO P4 VCTO. 3-6 MESES</t>
  </si>
  <si>
    <t>STICKER POLIPROPILENO 4MMX4CM ADHESIVO P4 MEDICAMENTO LASA</t>
  </si>
  <si>
    <t>STICKER POLIPROPILENO 4MMX4CM ADHESIVO P4 MEDICAMENTO ALTO RIESGO</t>
  </si>
  <si>
    <t>ROTULO CIRCULAR AZUL</t>
  </si>
  <si>
    <t>PQT * 308 ROTULOS</t>
  </si>
  <si>
    <t>ROLLO * 5000 ETIQUETAS</t>
  </si>
  <si>
    <t>ROLLO * 10000 ETIQUETAS</t>
  </si>
  <si>
    <t>CAJA * 400 ROTULOS</t>
  </si>
  <si>
    <t>ROLLO * 500 ETIQUETAS</t>
  </si>
  <si>
    <t>ROLLO * 1000 STICKERS</t>
  </si>
  <si>
    <t>MO10</t>
  </si>
  <si>
    <t>ROTULO DE COLOR DORADO</t>
  </si>
  <si>
    <t>CODIGO HUN</t>
  </si>
  <si>
    <t xml:space="preserve">ITEM </t>
  </si>
  <si>
    <t>FORMATO DE COTIZACIÓN DE INSUMOS</t>
  </si>
  <si>
    <t xml:space="preserve">NOMBRE GENERICO </t>
  </si>
  <si>
    <t>MARCA REQUERIDA</t>
  </si>
  <si>
    <t>CANTIDAD TRIMESTRE</t>
  </si>
  <si>
    <t xml:space="preserve">PROVEEDOR </t>
  </si>
  <si>
    <t>NIT (SIN DIGITO)</t>
  </si>
  <si>
    <t>NOMBRE GENERICO</t>
  </si>
  <si>
    <t>NOMBRE COMERCIAL</t>
  </si>
  <si>
    <t xml:space="preserve">VALOR UNITARIO </t>
  </si>
  <si>
    <t xml:space="preserve">IVA </t>
  </si>
  <si>
    <t xml:space="preserve">VALOR UNITARIO CON IVA </t>
  </si>
  <si>
    <t xml:space="preserve">VALOR TOTAL </t>
  </si>
  <si>
    <t xml:space="preserve">OBSERVACIONES </t>
  </si>
  <si>
    <t>ROTULO CIRCULAR ROJO PAQ x 1064</t>
  </si>
  <si>
    <t>ROTULO CIRCULAR VERDE PAQ x 1064</t>
  </si>
  <si>
    <t>ROTULO CIRCULAR AMARILLO PAQ x 1064</t>
  </si>
  <si>
    <t>ROTULO CIRCULAR NARANJA PAQ x 1064</t>
  </si>
  <si>
    <t>PQT * 1064 ROTULOS</t>
  </si>
  <si>
    <t>ROTULO CIRCULAR PIELO ROSA PAQ x 1064</t>
  </si>
  <si>
    <t>ROTULO CIRCULAR FUCSIA PQ X 1064</t>
  </si>
  <si>
    <t>SOLICITUD DE COTIZACIÓN: abastecimiento sticker bodega 119 para los meses de Diciembre 2023 a Febrero 2024</t>
  </si>
  <si>
    <t>STICKER DESINFECCION DE SUPERFICIES HOSPITALIZACION 6*6 POLIPROPILENO TINTA 4*0</t>
  </si>
  <si>
    <t>ROLLO * 1000</t>
  </si>
  <si>
    <t>STICKER CONTENEDOR ROPA SUCIA 10 X 14,5 POLIPROPILENO 2 *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</si>
</sst>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12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0" xfId="0" applyFont="1"/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vertical="center" wrapText="1"/>
      <protection locked="0"/>
    </xf>
    <xf numFmtId="0" fontId="9" fillId="4" borderId="1" xfId="1" applyFont="1" applyFill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2</xdr:col>
      <xdr:colOff>266699</xdr:colOff>
      <xdr:row>1</xdr:row>
      <xdr:rowOff>329749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171450" y="0"/>
          <a:ext cx="1352549" cy="882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H5" sqref="H5"/>
    </sheetView>
  </sheetViews>
  <sheetFormatPr baseColWidth="10" defaultRowHeight="12.75" x14ac:dyDescent="0.2"/>
  <cols>
    <col min="1" max="1" width="6.33203125" style="17" bestFit="1" customWidth="1"/>
    <col min="2" max="2" width="15.6640625" style="17" customWidth="1"/>
    <col min="3" max="3" width="51.33203125" style="18" customWidth="1"/>
    <col min="4" max="4" width="24.1640625" style="16" customWidth="1"/>
    <col min="5" max="5" width="15.33203125" style="19" customWidth="1"/>
    <col min="6" max="7" width="19.83203125" style="17" customWidth="1"/>
    <col min="8" max="8" width="24.83203125" style="17" customWidth="1"/>
    <col min="9" max="9" width="25.5" style="16" customWidth="1"/>
    <col min="10" max="10" width="19.33203125" style="16" bestFit="1" customWidth="1"/>
    <col min="11" max="12" width="19.33203125" style="16" customWidth="1"/>
    <col min="13" max="13" width="18.83203125" style="16" customWidth="1"/>
    <col min="14" max="14" width="42" style="16" customWidth="1"/>
    <col min="15" max="16384" width="12" style="16"/>
  </cols>
  <sheetData>
    <row r="1" spans="1:14" s="6" customFormat="1" ht="43.5" customHeight="1" x14ac:dyDescent="0.3">
      <c r="A1" s="27"/>
      <c r="B1" s="28"/>
      <c r="C1" s="31" t="s">
        <v>48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6" customFormat="1" ht="26.25" customHeight="1" x14ac:dyDescent="0.3">
      <c r="A2" s="29"/>
      <c r="B2" s="30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6" customFormat="1" ht="16.5" x14ac:dyDescent="0.3">
      <c r="A3" s="33" t="s">
        <v>68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1" customFormat="1" ht="33" x14ac:dyDescent="0.25">
      <c r="A4" s="7" t="s">
        <v>47</v>
      </c>
      <c r="B4" s="7" t="s">
        <v>46</v>
      </c>
      <c r="C4" s="8" t="s">
        <v>49</v>
      </c>
      <c r="D4" s="8" t="s">
        <v>50</v>
      </c>
      <c r="E4" s="8" t="s">
        <v>51</v>
      </c>
      <c r="F4" s="7" t="s">
        <v>52</v>
      </c>
      <c r="G4" s="7" t="s">
        <v>53</v>
      </c>
      <c r="H4" s="9" t="s">
        <v>54</v>
      </c>
      <c r="I4" s="9" t="s">
        <v>55</v>
      </c>
      <c r="J4" s="10" t="s">
        <v>56</v>
      </c>
      <c r="K4" s="10" t="s">
        <v>57</v>
      </c>
      <c r="L4" s="10" t="s">
        <v>58</v>
      </c>
      <c r="M4" s="10" t="s">
        <v>59</v>
      </c>
      <c r="N4" s="10" t="s">
        <v>60</v>
      </c>
    </row>
    <row r="5" spans="1:14" ht="15.75" x14ac:dyDescent="0.2">
      <c r="A5" s="12">
        <v>1</v>
      </c>
      <c r="B5" s="1" t="s">
        <v>0</v>
      </c>
      <c r="C5" s="4" t="s">
        <v>1</v>
      </c>
      <c r="D5" s="1" t="s">
        <v>39</v>
      </c>
      <c r="E5" s="2">
        <v>9</v>
      </c>
      <c r="F5" s="13"/>
      <c r="G5" s="13"/>
      <c r="H5" s="14"/>
      <c r="I5" s="14"/>
      <c r="J5" s="14"/>
      <c r="K5" s="14">
        <f>+J5*19%</f>
        <v>0</v>
      </c>
      <c r="L5" s="14">
        <f>+K5+J5</f>
        <v>0</v>
      </c>
      <c r="M5" s="15" t="e">
        <f>+L5*#REF!</f>
        <v>#REF!</v>
      </c>
      <c r="N5" s="14"/>
    </row>
    <row r="6" spans="1:14" ht="16.5" x14ac:dyDescent="0.2">
      <c r="A6" s="12">
        <v>2</v>
      </c>
      <c r="B6" s="1" t="s">
        <v>2</v>
      </c>
      <c r="C6" s="4" t="s">
        <v>3</v>
      </c>
      <c r="D6" s="1" t="s">
        <v>38</v>
      </c>
      <c r="E6" s="26">
        <v>30</v>
      </c>
      <c r="F6" s="13"/>
      <c r="G6" s="13"/>
      <c r="H6" s="14"/>
      <c r="I6" s="14"/>
      <c r="J6" s="14"/>
      <c r="K6" s="14">
        <f t="shared" ref="K6:K30" si="0">+J6*19%</f>
        <v>0</v>
      </c>
      <c r="L6" s="14">
        <f t="shared" ref="L6:L30" si="1">+J6+K6</f>
        <v>0</v>
      </c>
      <c r="M6" s="15" t="e">
        <f>+L6*#REF!</f>
        <v>#REF!</v>
      </c>
      <c r="N6" s="14"/>
    </row>
    <row r="7" spans="1:14" ht="15.75" x14ac:dyDescent="0.2">
      <c r="A7" s="12">
        <v>3</v>
      </c>
      <c r="B7" s="1" t="s">
        <v>4</v>
      </c>
      <c r="C7" s="4" t="s">
        <v>5</v>
      </c>
      <c r="D7" s="1" t="s">
        <v>38</v>
      </c>
      <c r="E7" s="2">
        <v>30</v>
      </c>
      <c r="F7" s="13"/>
      <c r="G7" s="13"/>
      <c r="H7" s="14"/>
      <c r="I7" s="14"/>
      <c r="J7" s="14"/>
      <c r="K7" s="14">
        <f t="shared" si="0"/>
        <v>0</v>
      </c>
      <c r="L7" s="14">
        <f t="shared" si="1"/>
        <v>0</v>
      </c>
      <c r="M7" s="15" t="e">
        <f>+L7*#REF!</f>
        <v>#REF!</v>
      </c>
      <c r="N7" s="14"/>
    </row>
    <row r="8" spans="1:14" ht="15.75" x14ac:dyDescent="0.2">
      <c r="A8" s="12">
        <v>4</v>
      </c>
      <c r="B8" s="1" t="s">
        <v>6</v>
      </c>
      <c r="C8" s="4" t="s">
        <v>7</v>
      </c>
      <c r="D8" s="1" t="s">
        <v>38</v>
      </c>
      <c r="E8" s="2">
        <v>30</v>
      </c>
      <c r="F8" s="13"/>
      <c r="G8" s="13"/>
      <c r="H8" s="14"/>
      <c r="I8" s="14"/>
      <c r="J8" s="14"/>
      <c r="K8" s="14">
        <f t="shared" si="0"/>
        <v>0</v>
      </c>
      <c r="L8" s="14">
        <f t="shared" si="1"/>
        <v>0</v>
      </c>
      <c r="M8" s="15" t="e">
        <f>+L8*#REF!</f>
        <v>#REF!</v>
      </c>
      <c r="N8" s="14"/>
    </row>
    <row r="9" spans="1:14" ht="15.75" x14ac:dyDescent="0.2">
      <c r="A9" s="12">
        <v>5</v>
      </c>
      <c r="B9" s="1" t="s">
        <v>8</v>
      </c>
      <c r="C9" s="4" t="s">
        <v>9</v>
      </c>
      <c r="D9" s="1" t="s">
        <v>38</v>
      </c>
      <c r="E9" s="2">
        <f>30*3</f>
        <v>90</v>
      </c>
      <c r="F9" s="13"/>
      <c r="G9" s="13"/>
      <c r="H9" s="14"/>
      <c r="I9" s="14"/>
      <c r="J9" s="14"/>
      <c r="K9" s="14">
        <f t="shared" si="0"/>
        <v>0</v>
      </c>
      <c r="L9" s="14">
        <f t="shared" si="1"/>
        <v>0</v>
      </c>
      <c r="M9" s="15" t="e">
        <f>+L9*#REF!</f>
        <v>#REF!</v>
      </c>
      <c r="N9" s="14"/>
    </row>
    <row r="10" spans="1:14" ht="15.75" x14ac:dyDescent="0.2">
      <c r="A10" s="12">
        <v>6</v>
      </c>
      <c r="B10" s="1"/>
      <c r="C10" s="4" t="s">
        <v>61</v>
      </c>
      <c r="D10" s="1" t="s">
        <v>65</v>
      </c>
      <c r="E10" s="2">
        <v>15</v>
      </c>
      <c r="F10" s="13"/>
      <c r="G10" s="13"/>
      <c r="H10" s="14"/>
      <c r="I10" s="14"/>
      <c r="J10" s="14"/>
      <c r="K10" s="14"/>
      <c r="L10" s="14"/>
      <c r="M10" s="15"/>
      <c r="N10" s="14"/>
    </row>
    <row r="11" spans="1:14" ht="15.75" x14ac:dyDescent="0.2">
      <c r="A11" s="12">
        <v>7</v>
      </c>
      <c r="B11" s="1"/>
      <c r="C11" s="4" t="s">
        <v>62</v>
      </c>
      <c r="D11" s="1" t="s">
        <v>65</v>
      </c>
      <c r="E11" s="2">
        <f>15*3</f>
        <v>45</v>
      </c>
      <c r="F11" s="13"/>
      <c r="G11" s="13"/>
      <c r="H11" s="14"/>
      <c r="I11" s="14"/>
      <c r="J11" s="14"/>
      <c r="K11" s="14"/>
      <c r="L11" s="14"/>
      <c r="M11" s="15"/>
      <c r="N11" s="14"/>
    </row>
    <row r="12" spans="1:14" ht="15.75" x14ac:dyDescent="0.2">
      <c r="A12" s="12">
        <v>8</v>
      </c>
      <c r="B12" s="1"/>
      <c r="C12" s="4" t="s">
        <v>63</v>
      </c>
      <c r="D12" s="1" t="s">
        <v>65</v>
      </c>
      <c r="E12" s="2">
        <v>15</v>
      </c>
      <c r="F12" s="13"/>
      <c r="G12" s="13"/>
      <c r="H12" s="14"/>
      <c r="I12" s="14"/>
      <c r="J12" s="14"/>
      <c r="K12" s="14"/>
      <c r="L12" s="14"/>
      <c r="M12" s="15"/>
      <c r="N12" s="14"/>
    </row>
    <row r="13" spans="1:14" ht="15.75" x14ac:dyDescent="0.2">
      <c r="A13" s="12">
        <v>9</v>
      </c>
      <c r="B13" s="1"/>
      <c r="C13" s="4" t="s">
        <v>64</v>
      </c>
      <c r="D13" s="1" t="s">
        <v>65</v>
      </c>
      <c r="E13" s="2">
        <v>15</v>
      </c>
      <c r="F13" s="13"/>
      <c r="G13" s="13"/>
      <c r="H13" s="14"/>
      <c r="I13" s="14"/>
      <c r="J13" s="14"/>
      <c r="K13" s="14"/>
      <c r="L13" s="14"/>
      <c r="M13" s="15"/>
      <c r="N13" s="14"/>
    </row>
    <row r="14" spans="1:14" ht="15.75" x14ac:dyDescent="0.2">
      <c r="A14" s="12">
        <v>9</v>
      </c>
      <c r="B14" s="1"/>
      <c r="C14" s="4" t="s">
        <v>66</v>
      </c>
      <c r="D14" s="1" t="s">
        <v>65</v>
      </c>
      <c r="E14" s="2">
        <v>3</v>
      </c>
      <c r="F14" s="13"/>
      <c r="G14" s="13"/>
      <c r="H14" s="14"/>
      <c r="I14" s="14"/>
      <c r="J14" s="14"/>
      <c r="K14" s="14"/>
      <c r="L14" s="14"/>
      <c r="M14" s="15"/>
      <c r="N14" s="14"/>
    </row>
    <row r="15" spans="1:14" ht="15.75" x14ac:dyDescent="0.2">
      <c r="A15" s="12">
        <v>23</v>
      </c>
      <c r="B15" s="1" t="s">
        <v>18</v>
      </c>
      <c r="C15" s="4" t="s">
        <v>19</v>
      </c>
      <c r="D15" s="1" t="s">
        <v>38</v>
      </c>
      <c r="E15" s="2">
        <v>3</v>
      </c>
      <c r="F15" s="13"/>
      <c r="G15" s="13"/>
      <c r="H15" s="14"/>
      <c r="I15" s="14"/>
      <c r="J15" s="14"/>
      <c r="K15" s="14">
        <f>+J15*19%</f>
        <v>0</v>
      </c>
      <c r="L15" s="14">
        <f>+J15+K15</f>
        <v>0</v>
      </c>
      <c r="M15" s="15" t="e">
        <f>+L15*#REF!</f>
        <v>#REF!</v>
      </c>
      <c r="N15" s="14"/>
    </row>
    <row r="16" spans="1:14" ht="15.75" x14ac:dyDescent="0.2">
      <c r="A16" s="12">
        <v>24</v>
      </c>
      <c r="B16" s="1" t="s">
        <v>28</v>
      </c>
      <c r="C16" s="4" t="s">
        <v>37</v>
      </c>
      <c r="D16" s="1" t="s">
        <v>38</v>
      </c>
      <c r="E16" s="2">
        <v>30</v>
      </c>
      <c r="F16" s="13"/>
      <c r="G16" s="13"/>
      <c r="H16" s="14"/>
      <c r="I16" s="14"/>
      <c r="J16" s="14"/>
      <c r="K16" s="14">
        <f>+J16*19%</f>
        <v>0</v>
      </c>
      <c r="L16" s="14">
        <f>+J16+K16</f>
        <v>0</v>
      </c>
      <c r="M16" s="15" t="e">
        <f>+L16*#REF!</f>
        <v>#REF!</v>
      </c>
      <c r="N16" s="14"/>
    </row>
    <row r="17" spans="1:14" ht="15.75" x14ac:dyDescent="0.2">
      <c r="A17" s="12">
        <v>25</v>
      </c>
      <c r="B17" s="1" t="s">
        <v>44</v>
      </c>
      <c r="C17" s="4" t="s">
        <v>45</v>
      </c>
      <c r="D17" s="1" t="s">
        <v>38</v>
      </c>
      <c r="E17" s="2">
        <v>3</v>
      </c>
      <c r="F17" s="13"/>
      <c r="G17" s="13"/>
      <c r="H17" s="14"/>
      <c r="I17" s="14"/>
      <c r="J17" s="14"/>
      <c r="K17" s="14">
        <f>+J17*19%</f>
        <v>0</v>
      </c>
      <c r="L17" s="14">
        <f>+J17+K17</f>
        <v>0</v>
      </c>
      <c r="M17" s="15" t="e">
        <f>+L17*#REF!</f>
        <v>#REF!</v>
      </c>
      <c r="N17" s="14"/>
    </row>
    <row r="18" spans="1:14" ht="25.5" x14ac:dyDescent="0.2">
      <c r="A18" s="12">
        <v>11</v>
      </c>
      <c r="B18" s="1" t="s">
        <v>10</v>
      </c>
      <c r="C18" s="4" t="s">
        <v>11</v>
      </c>
      <c r="D18" s="1" t="s">
        <v>40</v>
      </c>
      <c r="E18" s="2">
        <v>10000</v>
      </c>
      <c r="F18" s="13"/>
      <c r="G18" s="13"/>
      <c r="H18" s="14"/>
      <c r="I18" s="14"/>
      <c r="J18" s="14"/>
      <c r="K18" s="14">
        <f t="shared" si="0"/>
        <v>0</v>
      </c>
      <c r="L18" s="14">
        <f t="shared" si="1"/>
        <v>0</v>
      </c>
      <c r="M18" s="15" t="e">
        <f>+L18*#REF!</f>
        <v>#REF!</v>
      </c>
      <c r="N18" s="14"/>
    </row>
    <row r="19" spans="1:14" ht="25.5" x14ac:dyDescent="0.2">
      <c r="A19" s="12">
        <v>22</v>
      </c>
      <c r="B19" s="1" t="s">
        <v>16</v>
      </c>
      <c r="C19" s="4" t="s">
        <v>17</v>
      </c>
      <c r="D19" s="1" t="s">
        <v>40</v>
      </c>
      <c r="E19" s="2">
        <v>12000</v>
      </c>
      <c r="F19" s="13"/>
      <c r="G19" s="13"/>
      <c r="H19" s="14"/>
      <c r="I19" s="14"/>
      <c r="J19" s="14"/>
      <c r="K19" s="14">
        <f>+J19*19%</f>
        <v>0</v>
      </c>
      <c r="L19" s="14">
        <f>+J19+K19</f>
        <v>0</v>
      </c>
      <c r="M19" s="15" t="e">
        <f>+L19*#REF!</f>
        <v>#REF!</v>
      </c>
      <c r="N19" s="14"/>
    </row>
    <row r="20" spans="1:14" ht="15.75" x14ac:dyDescent="0.2">
      <c r="A20" s="12">
        <v>22</v>
      </c>
      <c r="B20" s="1"/>
      <c r="C20" s="4" t="s">
        <v>67</v>
      </c>
      <c r="D20" s="1" t="s">
        <v>65</v>
      </c>
      <c r="E20" s="2">
        <v>3</v>
      </c>
      <c r="F20" s="13"/>
      <c r="G20" s="13"/>
      <c r="H20" s="14"/>
      <c r="I20" s="14"/>
      <c r="J20" s="14"/>
      <c r="K20" s="14">
        <f t="shared" ref="K20" si="2">+J20*19%</f>
        <v>0</v>
      </c>
      <c r="L20" s="14">
        <f t="shared" ref="L20" si="3">+J20+K20</f>
        <v>0</v>
      </c>
      <c r="M20" s="15" t="e">
        <f>+L20*#REF!</f>
        <v>#REF!</v>
      </c>
      <c r="N20" s="14"/>
    </row>
    <row r="21" spans="1:14" ht="25.5" x14ac:dyDescent="0.2">
      <c r="A21" s="12">
        <v>12</v>
      </c>
      <c r="B21" s="1" t="s">
        <v>20</v>
      </c>
      <c r="C21" s="4" t="s">
        <v>29</v>
      </c>
      <c r="D21" s="1" t="s">
        <v>41</v>
      </c>
      <c r="E21" s="2">
        <v>2.6666666666666665</v>
      </c>
      <c r="F21" s="13"/>
      <c r="G21" s="13"/>
      <c r="H21" s="14"/>
      <c r="I21" s="14"/>
      <c r="J21" s="14"/>
      <c r="K21" s="14">
        <f t="shared" si="0"/>
        <v>0</v>
      </c>
      <c r="L21" s="14">
        <f t="shared" si="1"/>
        <v>0</v>
      </c>
      <c r="M21" s="15" t="e">
        <f>+L21*#REF!</f>
        <v>#REF!</v>
      </c>
      <c r="N21" s="14"/>
    </row>
    <row r="22" spans="1:14" ht="25.5" x14ac:dyDescent="0.2">
      <c r="A22" s="12">
        <v>13</v>
      </c>
      <c r="B22" s="1" t="s">
        <v>12</v>
      </c>
      <c r="C22" s="4" t="s">
        <v>13</v>
      </c>
      <c r="D22" s="1" t="s">
        <v>41</v>
      </c>
      <c r="E22" s="2">
        <v>3</v>
      </c>
      <c r="F22" s="13"/>
      <c r="G22" s="13"/>
      <c r="H22" s="14"/>
      <c r="I22" s="14"/>
      <c r="J22" s="14"/>
      <c r="K22" s="14">
        <f t="shared" si="0"/>
        <v>0</v>
      </c>
      <c r="L22" s="14">
        <f t="shared" si="1"/>
        <v>0</v>
      </c>
      <c r="M22" s="15" t="e">
        <f>+L22*#REF!</f>
        <v>#REF!</v>
      </c>
      <c r="N22" s="14"/>
    </row>
    <row r="23" spans="1:14" ht="25.5" x14ac:dyDescent="0.2">
      <c r="A23" s="12">
        <v>14</v>
      </c>
      <c r="B23" s="3" t="s">
        <v>14</v>
      </c>
      <c r="C23" s="5" t="s">
        <v>15</v>
      </c>
      <c r="D23" s="3" t="s">
        <v>42</v>
      </c>
      <c r="E23" s="2">
        <v>30000</v>
      </c>
      <c r="F23" s="13"/>
      <c r="G23" s="13"/>
      <c r="H23" s="14"/>
      <c r="I23" s="14"/>
      <c r="J23" s="14"/>
      <c r="K23" s="14">
        <f t="shared" si="0"/>
        <v>0</v>
      </c>
      <c r="L23" s="14">
        <f t="shared" si="1"/>
        <v>0</v>
      </c>
      <c r="M23" s="15" t="e">
        <f>+L23*#REF!</f>
        <v>#REF!</v>
      </c>
      <c r="N23" s="14"/>
    </row>
    <row r="24" spans="1:14" ht="25.5" x14ac:dyDescent="0.2">
      <c r="A24" s="12">
        <v>15</v>
      </c>
      <c r="B24" s="3" t="s">
        <v>21</v>
      </c>
      <c r="C24" s="5" t="s">
        <v>30</v>
      </c>
      <c r="D24" s="3" t="s">
        <v>42</v>
      </c>
      <c r="E24" s="2">
        <v>60000</v>
      </c>
      <c r="F24" s="13"/>
      <c r="G24" s="13"/>
      <c r="H24" s="14"/>
      <c r="I24" s="14"/>
      <c r="J24" s="14"/>
      <c r="K24" s="14">
        <f t="shared" si="0"/>
        <v>0</v>
      </c>
      <c r="L24" s="14">
        <f t="shared" si="1"/>
        <v>0</v>
      </c>
      <c r="M24" s="15" t="e">
        <f>+L24*#REF!</f>
        <v>#REF!</v>
      </c>
      <c r="N24" s="14"/>
    </row>
    <row r="25" spans="1:14" s="22" customFormat="1" ht="38.25" x14ac:dyDescent="0.2">
      <c r="A25" s="12">
        <v>16</v>
      </c>
      <c r="B25" s="1" t="s">
        <v>22</v>
      </c>
      <c r="C25" s="4" t="s">
        <v>31</v>
      </c>
      <c r="D25" s="1" t="s">
        <v>42</v>
      </c>
      <c r="E25" s="2">
        <v>1</v>
      </c>
      <c r="F25" s="23"/>
      <c r="G25" s="23"/>
      <c r="H25" s="24"/>
      <c r="I25" s="24"/>
      <c r="J25" s="24"/>
      <c r="K25" s="24">
        <f t="shared" si="0"/>
        <v>0</v>
      </c>
      <c r="L25" s="24">
        <f t="shared" si="1"/>
        <v>0</v>
      </c>
      <c r="M25" s="25" t="e">
        <f>+L25*#REF!</f>
        <v>#REF!</v>
      </c>
      <c r="N25" s="24"/>
    </row>
    <row r="26" spans="1:14" s="22" customFormat="1" ht="38.25" x14ac:dyDescent="0.2">
      <c r="A26" s="12">
        <v>17</v>
      </c>
      <c r="B26" s="1" t="s">
        <v>23</v>
      </c>
      <c r="C26" s="4" t="s">
        <v>32</v>
      </c>
      <c r="D26" s="1" t="s">
        <v>42</v>
      </c>
      <c r="E26" s="2">
        <v>1</v>
      </c>
      <c r="F26" s="23"/>
      <c r="G26" s="23"/>
      <c r="H26" s="24"/>
      <c r="I26" s="24"/>
      <c r="J26" s="24"/>
      <c r="K26" s="24">
        <f t="shared" si="0"/>
        <v>0</v>
      </c>
      <c r="L26" s="24">
        <f t="shared" si="1"/>
        <v>0</v>
      </c>
      <c r="M26" s="25" t="e">
        <f>+L26*#REF!</f>
        <v>#REF!</v>
      </c>
      <c r="N26" s="24"/>
    </row>
    <row r="27" spans="1:14" ht="25.5" x14ac:dyDescent="0.2">
      <c r="A27" s="12">
        <v>18</v>
      </c>
      <c r="B27" s="1" t="s">
        <v>24</v>
      </c>
      <c r="C27" s="4" t="s">
        <v>33</v>
      </c>
      <c r="D27" s="1" t="s">
        <v>43</v>
      </c>
      <c r="E27" s="2">
        <v>30000</v>
      </c>
      <c r="F27" s="13"/>
      <c r="G27" s="13"/>
      <c r="H27" s="14"/>
      <c r="I27" s="14"/>
      <c r="J27" s="14"/>
      <c r="K27" s="14">
        <f t="shared" si="0"/>
        <v>0</v>
      </c>
      <c r="L27" s="14">
        <f t="shared" si="1"/>
        <v>0</v>
      </c>
      <c r="M27" s="15" t="e">
        <f>+L27*#REF!</f>
        <v>#REF!</v>
      </c>
      <c r="N27" s="14"/>
    </row>
    <row r="28" spans="1:14" ht="25.5" x14ac:dyDescent="0.2">
      <c r="A28" s="12">
        <v>19</v>
      </c>
      <c r="B28" s="1" t="s">
        <v>25</v>
      </c>
      <c r="C28" s="4" t="s">
        <v>34</v>
      </c>
      <c r="D28" s="1" t="s">
        <v>43</v>
      </c>
      <c r="E28" s="2">
        <v>30000</v>
      </c>
      <c r="F28" s="13"/>
      <c r="G28" s="13"/>
      <c r="H28" s="14"/>
      <c r="I28" s="14"/>
      <c r="J28" s="14"/>
      <c r="K28" s="14">
        <f t="shared" si="0"/>
        <v>0</v>
      </c>
      <c r="L28" s="14">
        <f t="shared" si="1"/>
        <v>0</v>
      </c>
      <c r="M28" s="15" t="e">
        <f>+L28*#REF!</f>
        <v>#REF!</v>
      </c>
      <c r="N28" s="14"/>
    </row>
    <row r="29" spans="1:14" ht="25.5" x14ac:dyDescent="0.2">
      <c r="A29" s="12">
        <v>20</v>
      </c>
      <c r="B29" s="1" t="s">
        <v>26</v>
      </c>
      <c r="C29" s="4" t="s">
        <v>35</v>
      </c>
      <c r="D29" s="1" t="s">
        <v>43</v>
      </c>
      <c r="E29" s="2">
        <v>150000</v>
      </c>
      <c r="F29" s="13"/>
      <c r="G29" s="13"/>
      <c r="H29" s="14"/>
      <c r="I29" s="14"/>
      <c r="J29" s="14"/>
      <c r="K29" s="14">
        <f t="shared" si="0"/>
        <v>0</v>
      </c>
      <c r="L29" s="14">
        <f t="shared" si="1"/>
        <v>0</v>
      </c>
      <c r="M29" s="15" t="e">
        <f>+L29*#REF!</f>
        <v>#REF!</v>
      </c>
      <c r="N29" s="14"/>
    </row>
    <row r="30" spans="1:14" ht="25.5" x14ac:dyDescent="0.2">
      <c r="A30" s="12">
        <v>21</v>
      </c>
      <c r="B30" s="1" t="s">
        <v>27</v>
      </c>
      <c r="C30" s="4" t="s">
        <v>36</v>
      </c>
      <c r="D30" s="1" t="s">
        <v>43</v>
      </c>
      <c r="E30" s="2">
        <v>150000</v>
      </c>
      <c r="F30" s="13"/>
      <c r="G30" s="13"/>
      <c r="H30" s="14"/>
      <c r="I30" s="14"/>
      <c r="J30" s="14"/>
      <c r="K30" s="14">
        <f t="shared" si="0"/>
        <v>0</v>
      </c>
      <c r="L30" s="14">
        <f t="shared" si="1"/>
        <v>0</v>
      </c>
      <c r="M30" s="15" t="e">
        <f>+L30*#REF!</f>
        <v>#REF!</v>
      </c>
      <c r="N30" s="14"/>
    </row>
    <row r="31" spans="1:14" ht="25.5" x14ac:dyDescent="0.2">
      <c r="A31" s="12">
        <v>26</v>
      </c>
      <c r="B31" s="1"/>
      <c r="C31" s="4" t="s">
        <v>69</v>
      </c>
      <c r="D31" s="1" t="s">
        <v>70</v>
      </c>
      <c r="E31" s="2">
        <v>1000</v>
      </c>
      <c r="F31" s="13"/>
      <c r="G31" s="13"/>
      <c r="H31" s="14"/>
      <c r="I31" s="14"/>
      <c r="J31" s="14"/>
      <c r="K31" s="14"/>
      <c r="L31" s="14"/>
      <c r="M31" s="15"/>
      <c r="N31" s="14"/>
    </row>
    <row r="32" spans="1:14" ht="25.5" x14ac:dyDescent="0.2">
      <c r="A32" s="12">
        <v>27</v>
      </c>
      <c r="B32" s="1"/>
      <c r="C32" s="4" t="s">
        <v>71</v>
      </c>
      <c r="D32" s="1" t="s">
        <v>70</v>
      </c>
      <c r="E32" s="2">
        <v>1000</v>
      </c>
      <c r="F32" s="13"/>
      <c r="G32" s="13"/>
      <c r="H32" s="14"/>
      <c r="I32" s="14"/>
      <c r="J32" s="14"/>
      <c r="K32" s="14"/>
      <c r="L32" s="14"/>
      <c r="M32" s="15"/>
      <c r="N32" s="14"/>
    </row>
    <row r="33" spans="1:8" s="22" customFormat="1" ht="15.75" x14ac:dyDescent="0.2">
      <c r="A33" s="12">
        <v>28</v>
      </c>
      <c r="B33" s="20"/>
      <c r="C33" s="21"/>
      <c r="E33" s="20"/>
      <c r="F33" s="20"/>
      <c r="G33" s="20"/>
      <c r="H33" s="20"/>
    </row>
    <row r="34" spans="1:8" s="22" customFormat="1" ht="15.75" x14ac:dyDescent="0.2">
      <c r="A34" s="12">
        <v>29</v>
      </c>
      <c r="B34" s="20"/>
      <c r="C34" s="21"/>
      <c r="E34" s="20"/>
      <c r="F34" s="20"/>
      <c r="G34" s="20"/>
      <c r="H34" s="20"/>
    </row>
    <row r="35" spans="1:8" s="22" customFormat="1" ht="15.75" x14ac:dyDescent="0.2">
      <c r="A35" s="12">
        <v>30</v>
      </c>
      <c r="B35" s="20"/>
      <c r="C35" s="21"/>
      <c r="E35" s="20"/>
      <c r="F35" s="20"/>
      <c r="G35" s="20"/>
      <c r="H35" s="20"/>
    </row>
    <row r="36" spans="1:8" s="22" customFormat="1" ht="15.75" x14ac:dyDescent="0.2">
      <c r="A36" s="12">
        <v>31</v>
      </c>
      <c r="B36" s="20"/>
      <c r="C36" s="21"/>
      <c r="E36" s="20"/>
      <c r="F36" s="20"/>
      <c r="G36" s="20"/>
      <c r="H36" s="20"/>
    </row>
    <row r="37" spans="1:8" s="22" customFormat="1" ht="15.75" x14ac:dyDescent="0.2">
      <c r="A37" s="12">
        <v>32</v>
      </c>
      <c r="B37" s="20"/>
      <c r="C37" s="21"/>
      <c r="E37" s="20"/>
      <c r="F37" s="20"/>
      <c r="G37" s="20"/>
      <c r="H37" s="20"/>
    </row>
    <row r="38" spans="1:8" s="22" customFormat="1" ht="15.75" x14ac:dyDescent="0.2">
      <c r="A38" s="12">
        <v>33</v>
      </c>
      <c r="B38" s="20"/>
      <c r="C38" s="21"/>
      <c r="E38" s="20"/>
      <c r="F38" s="20"/>
      <c r="G38" s="20"/>
      <c r="H38" s="20"/>
    </row>
    <row r="39" spans="1:8" s="22" customFormat="1" ht="15.75" x14ac:dyDescent="0.2">
      <c r="A39" s="12">
        <v>34</v>
      </c>
      <c r="B39" s="20"/>
      <c r="C39" s="21"/>
      <c r="E39" s="20"/>
      <c r="F39" s="20"/>
      <c r="G39" s="20"/>
      <c r="H39" s="20"/>
    </row>
    <row r="40" spans="1:8" s="22" customFormat="1" ht="15.75" x14ac:dyDescent="0.2">
      <c r="A40" s="12">
        <v>35</v>
      </c>
      <c r="B40" s="20"/>
      <c r="C40" s="21"/>
      <c r="E40" s="20"/>
      <c r="F40" s="20"/>
      <c r="G40" s="20"/>
      <c r="H40" s="20"/>
    </row>
    <row r="41" spans="1:8" s="22" customFormat="1" ht="15.75" x14ac:dyDescent="0.2">
      <c r="A41" s="12">
        <v>36</v>
      </c>
      <c r="B41" s="20"/>
      <c r="C41" s="21"/>
      <c r="E41" s="20"/>
      <c r="F41" s="20"/>
      <c r="G41" s="20"/>
      <c r="H41" s="20"/>
    </row>
    <row r="42" spans="1:8" s="22" customFormat="1" ht="15.75" x14ac:dyDescent="0.2">
      <c r="A42" s="12">
        <v>37</v>
      </c>
      <c r="B42" s="20"/>
      <c r="C42" s="21"/>
      <c r="E42" s="20"/>
      <c r="F42" s="20"/>
      <c r="G42" s="20"/>
      <c r="H42" s="20"/>
    </row>
    <row r="43" spans="1:8" s="22" customFormat="1" ht="15.75" x14ac:dyDescent="0.2">
      <c r="A43" s="12">
        <v>38</v>
      </c>
      <c r="B43" s="20"/>
      <c r="C43" s="21"/>
      <c r="E43" s="20"/>
      <c r="F43" s="20"/>
      <c r="G43" s="20"/>
      <c r="H43" s="20"/>
    </row>
    <row r="44" spans="1:8" s="22" customFormat="1" ht="15.75" x14ac:dyDescent="0.2">
      <c r="A44" s="12">
        <v>39</v>
      </c>
      <c r="B44" s="20"/>
      <c r="C44" s="21"/>
      <c r="E44" s="20"/>
      <c r="F44" s="20"/>
      <c r="G44" s="20"/>
      <c r="H44" s="20"/>
    </row>
    <row r="45" spans="1:8" s="22" customFormat="1" ht="15.75" x14ac:dyDescent="0.2">
      <c r="A45" s="12">
        <v>40</v>
      </c>
      <c r="B45" s="20"/>
      <c r="C45" s="21"/>
      <c r="E45" s="20"/>
      <c r="F45" s="20"/>
      <c r="G45" s="20"/>
      <c r="H45" s="20"/>
    </row>
    <row r="46" spans="1:8" s="22" customFormat="1" ht="15.75" x14ac:dyDescent="0.2">
      <c r="A46" s="12">
        <v>41</v>
      </c>
      <c r="B46" s="20"/>
      <c r="C46" s="21"/>
      <c r="E46" s="20"/>
      <c r="F46" s="20"/>
      <c r="G46" s="20"/>
      <c r="H46" s="20"/>
    </row>
    <row r="47" spans="1:8" s="22" customFormat="1" ht="15.75" x14ac:dyDescent="0.2">
      <c r="A47" s="12">
        <v>42</v>
      </c>
      <c r="B47" s="20"/>
      <c r="C47" s="21"/>
      <c r="E47" s="20"/>
      <c r="F47" s="20"/>
      <c r="G47" s="20"/>
      <c r="H47" s="20"/>
    </row>
    <row r="48" spans="1:8" s="22" customFormat="1" ht="15.75" x14ac:dyDescent="0.2">
      <c r="A48" s="12">
        <v>43</v>
      </c>
      <c r="B48" s="20"/>
      <c r="C48" s="21"/>
      <c r="E48" s="20"/>
      <c r="F48" s="20"/>
      <c r="G48" s="20"/>
      <c r="H48" s="20"/>
    </row>
    <row r="49" spans="1:8" s="22" customFormat="1" ht="15.75" x14ac:dyDescent="0.2">
      <c r="A49" s="12">
        <v>44</v>
      </c>
      <c r="B49" s="20"/>
      <c r="C49" s="21"/>
      <c r="E49" s="20"/>
      <c r="F49" s="20"/>
      <c r="G49" s="20"/>
      <c r="H49" s="20"/>
    </row>
    <row r="50" spans="1:8" s="22" customFormat="1" ht="15.75" x14ac:dyDescent="0.2">
      <c r="A50" s="12">
        <v>45</v>
      </c>
      <c r="B50" s="20"/>
      <c r="C50" s="21"/>
      <c r="E50" s="20"/>
      <c r="F50" s="20"/>
      <c r="G50" s="20"/>
      <c r="H50" s="20"/>
    </row>
    <row r="51" spans="1:8" s="22" customFormat="1" ht="15.75" x14ac:dyDescent="0.2">
      <c r="A51" s="12">
        <v>46</v>
      </c>
      <c r="B51" s="20"/>
      <c r="C51" s="21"/>
      <c r="E51" s="20"/>
      <c r="F51" s="20"/>
      <c r="G51" s="20"/>
      <c r="H51" s="20"/>
    </row>
    <row r="52" spans="1:8" s="22" customFormat="1" ht="15.75" x14ac:dyDescent="0.2">
      <c r="A52" s="12">
        <v>47</v>
      </c>
      <c r="B52" s="20"/>
      <c r="C52" s="21"/>
      <c r="E52" s="20"/>
      <c r="F52" s="20"/>
      <c r="G52" s="20"/>
      <c r="H52" s="20"/>
    </row>
    <row r="53" spans="1:8" s="22" customFormat="1" ht="15.75" x14ac:dyDescent="0.2">
      <c r="A53" s="12">
        <v>48</v>
      </c>
      <c r="B53" s="20"/>
      <c r="C53" s="21"/>
      <c r="E53" s="20"/>
      <c r="F53" s="20"/>
      <c r="G53" s="20"/>
      <c r="H53" s="20"/>
    </row>
    <row r="54" spans="1:8" s="22" customFormat="1" ht="15.75" x14ac:dyDescent="0.2">
      <c r="A54" s="12">
        <v>49</v>
      </c>
      <c r="B54" s="20"/>
      <c r="C54" s="21"/>
      <c r="E54" s="20"/>
      <c r="F54" s="20"/>
      <c r="G54" s="20"/>
      <c r="H54" s="20"/>
    </row>
    <row r="55" spans="1:8" s="22" customFormat="1" ht="15.75" x14ac:dyDescent="0.2">
      <c r="A55" s="12">
        <v>50</v>
      </c>
      <c r="B55" s="20"/>
      <c r="C55" s="21"/>
      <c r="E55" s="20"/>
      <c r="F55" s="20"/>
      <c r="G55" s="20"/>
      <c r="H55" s="20"/>
    </row>
    <row r="56" spans="1:8" s="22" customFormat="1" ht="15.75" x14ac:dyDescent="0.2">
      <c r="A56" s="12">
        <v>51</v>
      </c>
      <c r="B56" s="20"/>
      <c r="C56" s="21"/>
      <c r="E56" s="20"/>
      <c r="F56" s="20"/>
      <c r="G56" s="20"/>
      <c r="H56" s="20"/>
    </row>
    <row r="57" spans="1:8" s="22" customFormat="1" ht="15.75" x14ac:dyDescent="0.2">
      <c r="A57" s="12">
        <v>52</v>
      </c>
      <c r="B57" s="20"/>
      <c r="C57" s="21"/>
      <c r="E57" s="20"/>
      <c r="F57" s="20"/>
      <c r="G57" s="20"/>
      <c r="H57" s="20"/>
    </row>
    <row r="58" spans="1:8" s="22" customFormat="1" x14ac:dyDescent="0.2">
      <c r="A58" s="20"/>
      <c r="B58" s="20"/>
      <c r="C58" s="21"/>
      <c r="E58" s="20"/>
      <c r="F58" s="20"/>
      <c r="G58" s="20"/>
      <c r="H58" s="20"/>
    </row>
    <row r="59" spans="1:8" s="22" customFormat="1" x14ac:dyDescent="0.2">
      <c r="A59" s="20"/>
      <c r="B59" s="20"/>
      <c r="C59" s="21"/>
      <c r="E59" s="20"/>
      <c r="F59" s="20"/>
      <c r="G59" s="20"/>
      <c r="H59" s="20"/>
    </row>
    <row r="60" spans="1:8" s="22" customFormat="1" x14ac:dyDescent="0.2">
      <c r="A60" s="20"/>
      <c r="B60" s="20"/>
      <c r="C60" s="21"/>
      <c r="E60" s="20"/>
      <c r="F60" s="20"/>
      <c r="G60" s="20"/>
      <c r="H60" s="20"/>
    </row>
    <row r="61" spans="1:8" s="22" customFormat="1" x14ac:dyDescent="0.2">
      <c r="A61" s="20"/>
      <c r="B61" s="20"/>
      <c r="C61" s="21"/>
      <c r="E61" s="20"/>
      <c r="F61" s="20"/>
      <c r="G61" s="20"/>
      <c r="H61" s="20"/>
    </row>
    <row r="62" spans="1:8" s="22" customFormat="1" x14ac:dyDescent="0.2">
      <c r="A62" s="20"/>
      <c r="B62" s="20"/>
      <c r="C62" s="21"/>
      <c r="E62" s="20"/>
      <c r="F62" s="20"/>
      <c r="G62" s="20"/>
      <c r="H62" s="20"/>
    </row>
    <row r="63" spans="1:8" s="22" customFormat="1" x14ac:dyDescent="0.2">
      <c r="A63" s="20"/>
      <c r="B63" s="20"/>
      <c r="C63" s="21"/>
      <c r="E63" s="20"/>
      <c r="F63" s="20"/>
      <c r="G63" s="20"/>
      <c r="H63" s="20"/>
    </row>
    <row r="64" spans="1:8" s="22" customFormat="1" x14ac:dyDescent="0.2">
      <c r="A64" s="20"/>
      <c r="B64" s="20"/>
      <c r="C64" s="21"/>
      <c r="E64" s="20"/>
      <c r="F64" s="20"/>
      <c r="G64" s="20"/>
      <c r="H64" s="20"/>
    </row>
    <row r="65" spans="1:8" s="22" customFormat="1" x14ac:dyDescent="0.2">
      <c r="A65" s="20"/>
      <c r="B65" s="20"/>
      <c r="C65" s="21"/>
      <c r="E65" s="20"/>
      <c r="F65" s="20"/>
      <c r="G65" s="20"/>
      <c r="H65" s="20"/>
    </row>
  </sheetData>
  <mergeCells count="3">
    <mergeCell ref="A1:B2"/>
    <mergeCell ref="C1:N2"/>
    <mergeCell ref="A3:N3"/>
  </mergeCells>
  <conditionalFormatting sqref="B15:B16">
    <cfRule type="duplicateValues" dxfId="9" priority="11"/>
  </conditionalFormatting>
  <conditionalFormatting sqref="A16 A21 A19 A6 A8 A10 A12 A23 A25 A27 A33 A35 A37 A39 A41 A43 A45 A47 A49 A51 A53 A55 A57">
    <cfRule type="duplicateValues" dxfId="8" priority="13"/>
  </conditionalFormatting>
  <conditionalFormatting sqref="B5:B13 B21:B27 B17:B19">
    <cfRule type="duplicateValues" dxfId="7" priority="23"/>
  </conditionalFormatting>
  <conditionalFormatting sqref="A15 A5 A7 A9 A11 A13 A22 A24 A26 A34 A36 A38 A40 A42 A44 A46 A48 A50 A52 A54 A56 A17:A18">
    <cfRule type="duplicateValues" dxfId="6" priority="25"/>
  </conditionalFormatting>
  <conditionalFormatting sqref="B14">
    <cfRule type="duplicateValues" dxfId="5" priority="5"/>
  </conditionalFormatting>
  <conditionalFormatting sqref="A14">
    <cfRule type="duplicateValues" dxfId="4" priority="6"/>
  </conditionalFormatting>
  <conditionalFormatting sqref="A20">
    <cfRule type="duplicateValues" dxfId="3" priority="3"/>
  </conditionalFormatting>
  <conditionalFormatting sqref="B20">
    <cfRule type="duplicateValues" dxfId="2" priority="4"/>
  </conditionalFormatting>
  <conditionalFormatting sqref="A28:A32">
    <cfRule type="duplicateValues" dxfId="1" priority="1"/>
  </conditionalFormatting>
  <conditionalFormatting sqref="B28:B32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sticker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GeneXus</dc:creator>
  <cp:lastModifiedBy>Andrea Poveda Lozano</cp:lastModifiedBy>
  <dcterms:created xsi:type="dcterms:W3CDTF">2023-09-08T20:36:41Z</dcterms:created>
  <dcterms:modified xsi:type="dcterms:W3CDTF">2023-11-24T14:30:28Z</dcterms:modified>
</cp:coreProperties>
</file>