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.3\juridica\CONTRATOS NUMERADOS\2025\I - 007 - 2025 INVITACIÓN RED CONTRA INCENDIOS\"/>
    </mc:Choice>
  </mc:AlternateContent>
  <bookViews>
    <workbookView xWindow="0" yWindow="0" windowWidth="20490" windowHeight="8490"/>
  </bookViews>
  <sheets>
    <sheet name="DETECCIÓN" sheetId="2" r:id="rId1"/>
    <sheet name="EXTINCIÓN" sheetId="1" r:id="rId2"/>
    <sheet name="REPUESTOS" sheetId="4" r:id="rId3"/>
  </sheets>
  <definedNames>
    <definedName name="_xlnm.Print_Area" localSheetId="0">DETECCIÓN!$A$1:$L$43</definedName>
    <definedName name="_xlnm.Print_Area" localSheetId="1">EXTINCIÓN!$A$1:$K$75</definedName>
    <definedName name="_xlnm.Print_Area" localSheetId="2">REPUESTOS!$A$1:$D$45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3" i="1" l="1"/>
  <c r="K60" i="1"/>
  <c r="K62" i="1" l="1"/>
  <c r="L31" i="2"/>
  <c r="K57" i="1" l="1"/>
  <c r="K58" i="1"/>
  <c r="K56" i="1"/>
  <c r="K54" i="1"/>
  <c r="K55" i="1"/>
  <c r="K59" i="1"/>
  <c r="L16" i="2" l="1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15" i="2"/>
  <c r="L32" i="2" s="1"/>
  <c r="K53" i="1"/>
  <c r="L34" i="2" l="1"/>
  <c r="L33" i="2"/>
  <c r="K52" i="1"/>
  <c r="K51" i="1"/>
  <c r="K50" i="1"/>
  <c r="K49" i="1"/>
  <c r="K48" i="1"/>
  <c r="K47" i="1"/>
  <c r="K46" i="1"/>
  <c r="K45" i="1"/>
  <c r="K42" i="1"/>
  <c r="K41" i="1"/>
  <c r="K40" i="1"/>
  <c r="K39" i="1"/>
  <c r="K36" i="1"/>
  <c r="K35" i="1"/>
  <c r="K34" i="1"/>
  <c r="K33" i="1"/>
  <c r="K32" i="1"/>
  <c r="K30" i="1"/>
  <c r="K29" i="1"/>
  <c r="K28" i="1"/>
  <c r="K27" i="1"/>
  <c r="K25" i="1"/>
  <c r="K24" i="1"/>
  <c r="K21" i="1"/>
  <c r="K18" i="1"/>
  <c r="K17" i="1"/>
  <c r="K64" i="1" l="1"/>
  <c r="L35" i="2"/>
  <c r="L36" i="2" s="1"/>
  <c r="L37" i="2" l="1"/>
  <c r="K66" i="1" l="1"/>
  <c r="K67" i="1"/>
  <c r="K68" i="1" s="1"/>
  <c r="K65" i="1"/>
  <c r="K69" i="1" l="1"/>
</calcChain>
</file>

<file path=xl/sharedStrings.xml><?xml version="1.0" encoding="utf-8"?>
<sst xmlns="http://schemas.openxmlformats.org/spreadsheetml/2006/main" count="306" uniqueCount="148">
  <si>
    <t>VALOR TOTAL</t>
  </si>
  <si>
    <t>ITEM</t>
  </si>
  <si>
    <t>DESCRIPCIÓN</t>
  </si>
  <si>
    <t>TAMAÑO
NPS</t>
  </si>
  <si>
    <t>Unid.</t>
  </si>
  <si>
    <t>Valor suministro e instalación</t>
  </si>
  <si>
    <t>PIPE</t>
  </si>
  <si>
    <t>4"</t>
  </si>
  <si>
    <t>ML</t>
  </si>
  <si>
    <t>1"</t>
  </si>
  <si>
    <t>ELBOWS</t>
  </si>
  <si>
    <t>UN</t>
  </si>
  <si>
    <t>COUPLINGS</t>
  </si>
  <si>
    <t>PIPE SUPPORT</t>
  </si>
  <si>
    <t>SPRINKLERS</t>
  </si>
  <si>
    <t>VALVES</t>
  </si>
  <si>
    <t>6"</t>
  </si>
  <si>
    <t>1/2"</t>
  </si>
  <si>
    <t>VARIOS</t>
  </si>
  <si>
    <t>NA</t>
  </si>
  <si>
    <t>GL</t>
  </si>
  <si>
    <t>SUBTOTAL SUMINISTRO  Y MONTAJE</t>
  </si>
  <si>
    <t>Administración</t>
  </si>
  <si>
    <t>Imprevistos</t>
  </si>
  <si>
    <t>Utilidades</t>
  </si>
  <si>
    <t>I.V.A. Sobre Utilidad</t>
  </si>
  <si>
    <t>COSTO TOTAL DE OBRA (SUMINISTRO + MONTAJE)</t>
  </si>
  <si>
    <t>ADECUACIONES Y CORRECTIVOS
RED CONTRA INCENIDOS HOSPITAL UNIVERSITARIO NACIONAL</t>
  </si>
  <si>
    <t>EMPRESA / OFERENTE:
NIT:
DIRECCION: 
PAGINA WEB:
ASESOR COMERCIAL:
NUMERO DE CONTACTO :</t>
  </si>
  <si>
    <t>Ítem</t>
  </si>
  <si>
    <t>Descripción</t>
  </si>
  <si>
    <t>Unid</t>
  </si>
  <si>
    <t>Cant</t>
  </si>
  <si>
    <t>Precio Unit</t>
  </si>
  <si>
    <t>Total</t>
  </si>
  <si>
    <t xml:space="preserve">Un </t>
  </si>
  <si>
    <t>Un</t>
  </si>
  <si>
    <t>Suministrar e instalar el detector térmico SIGA Direccionable | Edwards</t>
  </si>
  <si>
    <t>Suministrar e instalar el detector fotoeléctricos SIGA Direccionable, Edwards</t>
  </si>
  <si>
    <t>Suministrar e instalar la Estación Manual SIGA-278 : Doble Acción Edwards</t>
  </si>
  <si>
    <t>Suministrar e instalar el Stopper STI, protector transparente con espaciador.</t>
  </si>
  <si>
    <t>realizar el levantamiento de base de datos, punto a punto con software del sistema de deteccion y alarma, Panel Edificio Asistencial incluye:-Mano de obra</t>
  </si>
  <si>
    <t>realizar el levantamiento de base de datos, punto a punto con software del sistema de deteccion y alarma, Panel administrativo incluye:-Mano de obra</t>
  </si>
  <si>
    <t>Suministrar e instalar el cableado FPLP # 16 Con Blindaje (m)</t>
  </si>
  <si>
    <t>Suministrar e instalar la caja de baterías (capacidad 2 baterias)</t>
  </si>
  <si>
    <t>Suministrar e instalar la base de detector Edwards (administrativa)</t>
  </si>
  <si>
    <t>Suministrar e instalar las baterias12v - 32 Ah</t>
  </si>
  <si>
    <t>Suministrar e instalar las baterias12v - 7 Ah</t>
  </si>
  <si>
    <t>Suministrar e instalar la tarjeta de lazo marca Edwards para tablero edificio administrativo</t>
  </si>
  <si>
    <t>Realizar revision basica de la Programacion actual del control de acceso, para encontrar los fallos puntuales actuales del sistema.</t>
  </si>
  <si>
    <t>Realizar y entregar levantamiento de planos en formato AUTOCAD del sistema de deteccion y alarma edificio administrativo y edificio asistencial.</t>
  </si>
  <si>
    <t>Realizar el borrado de base de datos, punto a punto con software, Liberacion de cableado de conexión a Panel principal sistema de control de acceso incluye:-Mano de obra</t>
  </si>
  <si>
    <t>REALIZAR LA CORRECION DE PUNTO DE ROCIADOR CON FUGA</t>
  </si>
  <si>
    <t>SUMINISTRAR E INSTALAR ROCIADOR PENDIENTE  K = 5,6 D= 1/2", RESPUESTA ESTANDAR - RELIABLE</t>
  </si>
  <si>
    <t>CANTIDAD</t>
  </si>
  <si>
    <t>REALIZAR LA NIVELACION DE ROCIADOR PENDIENTE CON NIPLE 1"</t>
  </si>
  <si>
    <t>REALIZAR LA NIVELACION DE ROCIADOR PENDIENTE CON NIPLE 1" Y ROCIADOR</t>
  </si>
  <si>
    <t>SUMINISTRAR E INSTALAR ESCUDO PARA ROCIADOR EN TECHO ESTÁNDAR</t>
  </si>
  <si>
    <t>SUMINISTRAR E INSTALAR VÁLVULA OS&amp;Y, FLANGE Certificada UL/FM, NIBCO Y/O SIMILAR</t>
  </si>
  <si>
    <t>REALIZAR LA PINTURA ANTICORROSIVO ROJA - PINTULUX</t>
  </si>
  <si>
    <t>REALIZAR LA DEMOLICION EN MURO DE MAMPOSTERIA</t>
  </si>
  <si>
    <t>REALIZAR EL DESMONTE DE SIAMESA Y CABEZAL DE PRUEBAS</t>
  </si>
  <si>
    <t>REALIZAR EL TRASIEGO DE TUBERIA Y RETIRO DE SOBRANTES</t>
  </si>
  <si>
    <t>REALIZAR LA PINTURA DE TUBERIA EN CUARTO DE BOMBAS - PINTULUX</t>
  </si>
  <si>
    <t>REALIZAR EL DRENADO Y LAVADO DE TANQUE DE ALMACENAMIENTO</t>
  </si>
  <si>
    <t>SUMINISTRAR E INSTALAR DE TUBERIA ACERO CARBON SCH 40, ASTM A-53 - ASTM A-795</t>
  </si>
  <si>
    <t>SUMINISTRAR E INSTALAR DE CODO 4" RANURADO 90 GRADOS , ASTM A-197, MALLEABLE IRON, CLASS 150, ASME B 16.3, GROOVED - TIPO VICTAULIC</t>
  </si>
  <si>
    <t>SUMINISTRAR E INSTALAR DE COUPLING, ASTM A-536, GROOVED, UL/FM, RIGID - TIPO VICTAULIC</t>
  </si>
  <si>
    <t>SUMINISTRAR E INSTALAR DE SOPORTE SISMO RESISTENTE LATERAL UL/FM</t>
  </si>
  <si>
    <t>SUMINISTRAR E INSTALAR VÁLVULA ALIVIO JOCKEY  NIBCO Y/O SIMILAR</t>
  </si>
  <si>
    <t>SUMINISTRAR E INSTALAR CAUDALIMETRO 6" GRV-6 ALLENCO Y/O SIMILAR</t>
  </si>
  <si>
    <t>SUMINISTRAR E INSTALAR VÁLVULA ALIVIO SOBRE MOTOR ELECTRICO NIBCO Y/O SIMILAR</t>
  </si>
  <si>
    <t>SUMINISTRAR E INSTALAR DE SOPORTE TIPO MENZULA - ESTÁNDAR</t>
  </si>
  <si>
    <t>SUMINISTRAR E INSTALAR DE SOPORTE TIPO PEDESTAL -  ESTÁNDAR</t>
  </si>
  <si>
    <t>REALIZAR EL DESMONTE DE TUBERIA EXISTENTE DE 4"</t>
  </si>
  <si>
    <t>REALIZAR Y ENTREGAR LEVANTAMIENTO DE PLANOS EN FORMATO AUTOCAD DEL SISTEMA DE EXTINCIÓN  Y EQUIPOS DEL EDIFICIO ADMINISTRATIVO Y DEL EDIFICIO ASISTENCIAL.</t>
  </si>
  <si>
    <t>7,1,0</t>
  </si>
  <si>
    <t>1 1/2" Y 2"</t>
  </si>
  <si>
    <t>SUMINISTRAR E INSTALAR TUBERIA, ACCESORIOS, SOPORTERIA 2" Y 1 1/2" PARA RETORNO A TANQUE DE DRENAJES DE BOMBAS, INCLUYE VALVULA  TIPO CHEQUEQUE CORTINA DE 1 1/2" Y 2" (APROX 18 ML DE TUBERIA)</t>
  </si>
  <si>
    <t>1/4"</t>
  </si>
  <si>
    <t xml:space="preserve"> 1 1/2"</t>
  </si>
  <si>
    <t>UND</t>
  </si>
  <si>
    <t>6" - 160MM</t>
  </si>
  <si>
    <t>4" - 110MM</t>
  </si>
  <si>
    <t>SUMINISTRAR E INSTALAR  MANGUERA DE GABINETE CONTRA INCENDIOS CHAQUETA SENCILLA CERTIFICADA UL-FM (1 1/2")</t>
  </si>
  <si>
    <t>SUMINISTRAR E INSTALAR TUBERIA EN POLIPROPILENO 6" (160MM), INCLUYENDO SOPORTERIA, ACCESORIOS, UNIONES MEDIANTE TERMOFUSION, RESTRICTORES DE MOVMIMIENTO HORIZONTALES, TRANSICIONES DE ACERO A POLIPROPILENO Y DEMAS ELEMENTOS REQUERIDOS PARA EL REEMPLAZO DE TUBERIA DE SUCCION DE BOMBA PRINCIPAL CONTRA INCENDIOS  (TRAMO DE 12 ML APROX)</t>
  </si>
  <si>
    <r>
      <t>SUMINISTRAR E INSTALAR TUBERIA EN POLIPROPILENO 4" (110MM), INCLUYENDO SOPORTERIA, ACCESORIOS, UNIONES MEDIANTE TERMOFUSION, RESTRICTORES DE MOVMIMIENTO HORIZONTALES, TRANSICIONES DE ACERO A POLIPROPILENO Y DEMAS ELEMENTOS REQUERIDOS PARA EL REEMPLAZO DE TUBERIA DE ACERO DE 4" DE CABEZAL DE PRUEBAS Y SIAMEZA.</t>
    </r>
    <r>
      <rPr>
        <b/>
        <sz val="9"/>
        <color theme="1"/>
        <rFont val="Calibri"/>
        <family val="2"/>
        <scheme val="minor"/>
      </rPr>
      <t xml:space="preserve"> (OPCIONAL A ITEMS: 1, 2, 3 Y 4)</t>
    </r>
  </si>
  <si>
    <t>SUMINISTRAR E INSTALAR ESCUDOS PARA ROCIADOR DE 1/2" CROMADO.</t>
  </si>
  <si>
    <t xml:space="preserve"> 1/2"</t>
  </si>
  <si>
    <t xml:space="preserve">SUMINISTRAR E INSTALAR  MANOMETROS DE GLICERINA DE 1/4" (6 UND) PARA ESTACIONES DE CONTROL </t>
  </si>
  <si>
    <t>8.1</t>
  </si>
  <si>
    <t>MANTENIMIENTO PREVENTIVO</t>
  </si>
  <si>
    <t>MATERIAL Y EQUIPOS</t>
  </si>
  <si>
    <t>REPUESTOS PARA SISTEMA EXTINCION CON AGUA</t>
  </si>
  <si>
    <t>GABINETE C-20 TIPO TRES CON VIDRIO</t>
  </si>
  <si>
    <t>$ 0</t>
  </si>
  <si>
    <t>VÁLVULA 1 1/2" UL/FM</t>
  </si>
  <si>
    <t>VÁLVULA 2 1/2" UL/FM CON TAPA PLÁSTICA</t>
  </si>
  <si>
    <t>EXTINTOR MULTIPROPOSITO ABC 10 LBS</t>
  </si>
  <si>
    <t>HACHA PICO CABO MADERA</t>
  </si>
  <si>
    <t>LLAVE SPANNER ZINCADA DOBLE SERVICIO</t>
  </si>
  <si>
    <t>SOPORTE CANASTILLA PARA MANGUERA DE 1 1/2"</t>
  </si>
  <si>
    <t>ROCIADOR K5,6 QR PENDENT BRONCE 68°C</t>
  </si>
  <si>
    <t>ESCUDO PARA ROCIADOR</t>
  </si>
  <si>
    <t>VÁLVULA CHEQUE HIERRO RANURADA DE 4" X 350LBS</t>
  </si>
  <si>
    <t>VÁLVULA CHEQUE HIERRO RANURADA DE 2" X 350LBS</t>
  </si>
  <si>
    <t>VÁLVULA DE PRUEBA Y DRENAJE 2"</t>
  </si>
  <si>
    <t>VÁLVULA DE BOLA BRONCE CON PALANCA 1 1/2"</t>
  </si>
  <si>
    <t>VÁLVULA SIAMESA CLAPETA SENCILLA 4" X 2 1/2"</t>
  </si>
  <si>
    <t>REPUESTOS PARA SISTEMA DETECCION</t>
  </si>
  <si>
    <t>BATERIAS 12V 18A</t>
  </si>
  <si>
    <t>BATERIAS 12V 7 A</t>
  </si>
  <si>
    <t>MODOLO MONITOREO</t>
  </si>
  <si>
    <t>MODULO DE CONTROL</t>
  </si>
  <si>
    <t>MODULO AISLADOR</t>
  </si>
  <si>
    <t>ESTACION MANUAL DOBLE ACCION</t>
  </si>
  <si>
    <t>FUENTE ALIMENTACION 10 AMPERIOS</t>
  </si>
  <si>
    <t>MODULO MONITOREO DOBLE</t>
  </si>
  <si>
    <t>SIRENA ESTROBO</t>
  </si>
  <si>
    <t>CPU</t>
  </si>
  <si>
    <t>DETECTOR</t>
  </si>
  <si>
    <t>BASE</t>
  </si>
  <si>
    <t>Sub total</t>
  </si>
  <si>
    <t>V/TOTAL IVA INCLUIDO</t>
  </si>
  <si>
    <t>MANGUERA ZYFIRE 1 1/2" CH/SEN FM/ACOPLADA CERTIFICADA</t>
  </si>
  <si>
    <t>BOQUILLA CHORRO NIEBLA 1 1/2" POLICARBONATO WILSON  UL</t>
  </si>
  <si>
    <t>VÁLVULA MARIPOSA SUPERVISADA 6" X 300LBS RANURADA  UL/FM</t>
  </si>
  <si>
    <t>VÁLVULA COMPUERTA HIERRO 6" X 600LBS FLANCHADA  UL/FM</t>
  </si>
  <si>
    <t>VÁLVULA MARIPOSA SUPERVISADA 4" X 300LBS RANURADA  UL/FM</t>
  </si>
  <si>
    <t xml:space="preserve">HOSPITAL UNIVERSITARIO NACIONAL </t>
  </si>
  <si>
    <t>DIRECCION JURIDICA - COMPRAS Y CONTRATACIÓN</t>
  </si>
  <si>
    <t xml:space="preserve">NOMBRE PROVEEDOR: </t>
  </si>
  <si>
    <t xml:space="preserve">NIT : </t>
  </si>
  <si>
    <t>NOMBRE DE CONTACTO:</t>
  </si>
  <si>
    <t>CORREO DE CONTACTO:</t>
  </si>
  <si>
    <t>NUMERO TELEFONICO DE CONTACTO:</t>
  </si>
  <si>
    <t xml:space="preserve"> EVALUACIÓN ECONÓMICA</t>
  </si>
  <si>
    <t>SISTEMA DE EXTINCIÓN</t>
  </si>
  <si>
    <t>INVITACIÓN ABIERTA 2025</t>
  </si>
  <si>
    <t>REPUESTOS</t>
  </si>
  <si>
    <t>SISTEMA DE DETECCIÓN</t>
  </si>
  <si>
    <t>REALIZAR LA RECONSTRUCCION DE MURO DESPUES DE CAMBIO DE TUBERIA DE SIAMESA Y CABEZAL DE PRUEBAS, INCLUYE REPOSICION DE PIEDRA MUÑECA, PASES A PLACA Y FUNCION DE CONCRETO A 3000PSI</t>
  </si>
  <si>
    <t>MODIFICACION DE CABEZAL DE PRUEBA TIPO FLAUDA, DIRECCIONANDO EN SENTIDO OCCIDENTAL PARA PRUEBA PITOMETRICA (INCLUYE TODOS LOS ACCESORIOR Y COMPONENTES PARA REORIENTACION)</t>
  </si>
  <si>
    <t>GLO</t>
  </si>
  <si>
    <t>8.2</t>
  </si>
  <si>
    <t>Realizacion de prueba Pitometrica al RCI</t>
  </si>
  <si>
    <t>Revisar el equipo de bombeo eléctrico 500 gpm @ 143 psi, 20 gabinetes contra incendio de los edificios que conforman el hospital
Revisar los riser de control y rociadores de la red, incluye prueba de eficiencia al equipo de bombeo y demás componentes del sistema.
Entregar un informe detallado de acuerdo a NFPA 25, con los resultados de las rutinas que garantice el funcionamiento adecuado del sistema.
Frecuencia Cuatrimestral (incluye labores correctivas. Las correcciones de mayor escala seran evaluadas de manera independiente)</t>
  </si>
  <si>
    <t>Revisar los tres paneles de control EST3 de las sedes.
Revisar detectores de humo, estaciones manuales, luces estroboscópicas y demás componentes del sistema.
Entregar un informe detallado de acuerdo a NFPA 25, con los informes, hallazgos y correctivos necesarios para el funcionamiento adecuado del sistema.
Frecuencia Cuatrimestral (incluye labores correctivas. Las correcciones de mayor escala seran evaluadas de manera independiente)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</si>
</sst>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&quot;$&quot;\ * #,##0.00_-;\-&quot;$&quot;\ * #,##0.00_-;_-&quot;$&quot;\ * &quot;-&quot;??_-;_-@_-"/>
    <numFmt numFmtId="165" formatCode="0.0"/>
    <numFmt numFmtId="166" formatCode="_(&quot;$&quot;\ * #,##0.00_);_(&quot;$&quot;\ * \(#,##0.00\);_(&quot;$&quot;\ * &quot;-&quot;??_);_(@_)"/>
    <numFmt numFmtId="167" formatCode="_([$$-240A]\ * #,##0.0_);_([$$-240A]\ * \(#,##0.0\);_([$$-240A]\ * &quot;-&quot;??_);_(@_)"/>
    <numFmt numFmtId="168" formatCode="_-&quot;$&quot;\ * #,##0.0_-;\-&quot;$&quot;\ * #,##0.0_-;_-&quot;$&quot;\ * &quot;-&quot;??_-;_-@_-"/>
    <numFmt numFmtId="169" formatCode="_-&quot;$&quot;\ * #,##0_-;\-&quot;$&quot;\ * #,##0_-;_-&quot;$&quot;\ * &quot;-&quot;??_-;_-@_-"/>
    <numFmt numFmtId="170" formatCode="&quot;$&quot;#,##0"/>
    <numFmt numFmtId="171" formatCode="0.0%"/>
    <numFmt numFmtId="172" formatCode="&quot;$&quot;\ #,##0.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Swis721 BT"/>
      <family val="2"/>
    </font>
    <font>
      <b/>
      <sz val="9"/>
      <color theme="1"/>
      <name val="Arial"/>
      <family val="2"/>
    </font>
    <font>
      <b/>
      <sz val="9"/>
      <color theme="1"/>
      <name val="Swis721 BT"/>
      <family val="2"/>
    </font>
    <font>
      <b/>
      <sz val="9"/>
      <name val="Swis721 BT"/>
      <family val="2"/>
    </font>
    <font>
      <b/>
      <sz val="9"/>
      <color rgb="FF000000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name val="Arial"/>
      <family val="2"/>
    </font>
    <font>
      <sz val="8"/>
      <color rgb="FF000000"/>
      <name val="Times New Roman"/>
      <family val="1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9"/>
      <color theme="1"/>
      <name val="Arial"/>
      <family val="2"/>
    </font>
    <font>
      <b/>
      <sz val="9"/>
      <color theme="4" tint="-0.49998474074526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rgb="FFB6DDE8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4" fillId="0" borderId="0"/>
  </cellStyleXfs>
  <cellXfs count="213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70" fontId="5" fillId="0" borderId="1" xfId="0" applyNumberFormat="1" applyFont="1" applyBorder="1" applyAlignment="1">
      <alignment horizontal="center" vertical="center" wrapText="1"/>
    </xf>
    <xf numFmtId="170" fontId="5" fillId="0" borderId="18" xfId="0" applyNumberFormat="1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Border="1" applyAlignment="1">
      <alignment vertical="center" wrapText="1"/>
    </xf>
    <xf numFmtId="169" fontId="6" fillId="0" borderId="0" xfId="8" applyNumberFormat="1" applyFont="1" applyBorder="1" applyAlignment="1">
      <alignment vertical="center" wrapText="1"/>
    </xf>
    <xf numFmtId="168" fontId="6" fillId="0" borderId="19" xfId="8" applyNumberFormat="1" applyFont="1" applyBorder="1" applyAlignment="1">
      <alignment vertical="center" wrapText="1"/>
    </xf>
    <xf numFmtId="167" fontId="10" fillId="2" borderId="32" xfId="6" applyNumberFormat="1" applyFont="1" applyFill="1" applyBorder="1" applyAlignment="1">
      <alignment horizontal="center" vertical="center"/>
    </xf>
    <xf numFmtId="9" fontId="8" fillId="0" borderId="34" xfId="7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167" fontId="8" fillId="2" borderId="33" xfId="6" applyNumberFormat="1" applyFont="1" applyFill="1" applyBorder="1" applyAlignment="1">
      <alignment horizontal="center" vertical="center"/>
    </xf>
    <xf numFmtId="9" fontId="8" fillId="0" borderId="9" xfId="7" applyFont="1" applyFill="1" applyBorder="1" applyAlignment="1" applyProtection="1">
      <alignment horizontal="center" vertical="center" wrapText="1"/>
      <protection locked="0"/>
    </xf>
    <xf numFmtId="9" fontId="8" fillId="0" borderId="38" xfId="7" applyFont="1" applyFill="1" applyBorder="1" applyAlignment="1">
      <alignment horizontal="center" vertical="center" wrapText="1"/>
    </xf>
    <xf numFmtId="165" fontId="14" fillId="5" borderId="5" xfId="2" applyNumberFormat="1" applyFont="1" applyFill="1" applyBorder="1" applyAlignment="1">
      <alignment horizontal="center" vertical="center" wrapText="1"/>
    </xf>
    <xf numFmtId="0" fontId="14" fillId="5" borderId="5" xfId="3" applyFont="1" applyFill="1" applyBorder="1" applyAlignment="1">
      <alignment horizontal="center" vertical="center" wrapText="1"/>
    </xf>
    <xf numFmtId="0" fontId="14" fillId="5" borderId="9" xfId="3" applyFont="1" applyFill="1" applyBorder="1" applyAlignment="1">
      <alignment horizontal="center" vertical="center" wrapText="1"/>
    </xf>
    <xf numFmtId="1" fontId="14" fillId="5" borderId="15" xfId="3" applyNumberFormat="1" applyFont="1" applyFill="1" applyBorder="1" applyAlignment="1">
      <alignment horizontal="center" vertical="center" wrapText="1"/>
    </xf>
    <xf numFmtId="1" fontId="16" fillId="5" borderId="2" xfId="3" applyNumberFormat="1" applyFont="1" applyFill="1" applyBorder="1" applyAlignment="1">
      <alignment vertical="center" wrapText="1"/>
    </xf>
    <xf numFmtId="1" fontId="16" fillId="5" borderId="3" xfId="3" applyNumberFormat="1" applyFont="1" applyFill="1" applyBorder="1" applyAlignment="1">
      <alignment vertical="center" wrapText="1"/>
    </xf>
    <xf numFmtId="1" fontId="16" fillId="5" borderId="16" xfId="3" applyNumberFormat="1" applyFont="1" applyFill="1" applyBorder="1" applyAlignment="1">
      <alignment vertical="center" wrapText="1"/>
    </xf>
    <xf numFmtId="0" fontId="15" fillId="0" borderId="15" xfId="3" applyNumberFormat="1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1" fontId="6" fillId="0" borderId="1" xfId="3" applyNumberFormat="1" applyFont="1" applyBorder="1" applyAlignment="1">
      <alignment horizontal="center" vertical="center" wrapText="1"/>
    </xf>
    <xf numFmtId="0" fontId="6" fillId="0" borderId="17" xfId="3" applyFont="1" applyBorder="1" applyAlignment="1">
      <alignment horizontal="center" vertical="center" wrapText="1"/>
    </xf>
    <xf numFmtId="168" fontId="6" fillId="0" borderId="18" xfId="8" applyNumberFormat="1" applyFont="1" applyBorder="1" applyAlignment="1">
      <alignment horizontal="center" vertical="center" wrapText="1"/>
    </xf>
    <xf numFmtId="165" fontId="15" fillId="0" borderId="15" xfId="3" applyNumberFormat="1" applyFont="1" applyBorder="1" applyAlignment="1">
      <alignment horizontal="center" vertical="center" wrapText="1"/>
    </xf>
    <xf numFmtId="169" fontId="6" fillId="0" borderId="1" xfId="8" applyNumberFormat="1" applyFont="1" applyBorder="1" applyAlignment="1">
      <alignment horizontal="center" vertical="center" wrapText="1"/>
    </xf>
    <xf numFmtId="169" fontId="16" fillId="5" borderId="3" xfId="8" applyNumberFormat="1" applyFont="1" applyFill="1" applyBorder="1" applyAlignment="1">
      <alignment vertical="center" wrapText="1"/>
    </xf>
    <xf numFmtId="168" fontId="16" fillId="5" borderId="16" xfId="8" applyNumberFormat="1" applyFont="1" applyFill="1" applyBorder="1" applyAlignment="1">
      <alignment vertical="center" wrapText="1"/>
    </xf>
    <xf numFmtId="0" fontId="6" fillId="0" borderId="3" xfId="3" applyFont="1" applyBorder="1" applyAlignment="1">
      <alignment horizontal="left" vertical="center" wrapText="1"/>
    </xf>
    <xf numFmtId="0" fontId="6" fillId="0" borderId="2" xfId="3" applyFont="1" applyBorder="1" applyAlignment="1">
      <alignment horizontal="center" vertical="center" wrapText="1"/>
    </xf>
    <xf numFmtId="1" fontId="6" fillId="0" borderId="3" xfId="3" applyNumberFormat="1" applyFont="1" applyBorder="1" applyAlignment="1">
      <alignment horizontal="center" vertical="center" wrapText="1"/>
    </xf>
    <xf numFmtId="0" fontId="15" fillId="0" borderId="3" xfId="3" applyFont="1" applyBorder="1" applyAlignment="1">
      <alignment horizontal="center" vertical="center" wrapText="1"/>
    </xf>
    <xf numFmtId="169" fontId="15" fillId="0" borderId="3" xfId="8" applyNumberFormat="1" applyFont="1" applyBorder="1" applyAlignment="1">
      <alignment horizontal="center" vertical="center" wrapText="1"/>
    </xf>
    <xf numFmtId="168" fontId="6" fillId="0" borderId="16" xfId="8" applyNumberFormat="1" applyFont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169" fontId="15" fillId="0" borderId="1" xfId="8" applyNumberFormat="1" applyFont="1" applyBorder="1" applyAlignment="1">
      <alignment horizontal="center" vertical="center" wrapText="1"/>
    </xf>
    <xf numFmtId="1" fontId="14" fillId="5" borderId="20" xfId="3" applyNumberFormat="1" applyFont="1" applyFill="1" applyBorder="1" applyAlignment="1">
      <alignment horizontal="center" vertical="center" wrapText="1"/>
    </xf>
    <xf numFmtId="1" fontId="16" fillId="5" borderId="22" xfId="3" applyNumberFormat="1" applyFont="1" applyFill="1" applyBorder="1" applyAlignment="1">
      <alignment vertical="center" wrapText="1"/>
    </xf>
    <xf numFmtId="1" fontId="16" fillId="5" borderId="21" xfId="3" applyNumberFormat="1" applyFont="1" applyFill="1" applyBorder="1" applyAlignment="1">
      <alignment vertical="center" wrapText="1"/>
    </xf>
    <xf numFmtId="169" fontId="16" fillId="5" borderId="21" xfId="8" applyNumberFormat="1" applyFont="1" applyFill="1" applyBorder="1" applyAlignment="1">
      <alignment vertical="center" wrapText="1"/>
    </xf>
    <xf numFmtId="168" fontId="16" fillId="5" borderId="23" xfId="8" applyNumberFormat="1" applyFont="1" applyFill="1" applyBorder="1" applyAlignment="1">
      <alignment vertical="center" wrapText="1"/>
    </xf>
    <xf numFmtId="1" fontId="6" fillId="0" borderId="1" xfId="3" applyNumberFormat="1" applyFont="1" applyFill="1" applyBorder="1" applyAlignment="1">
      <alignment horizontal="center" vertical="center" wrapText="1"/>
    </xf>
    <xf numFmtId="0" fontId="15" fillId="0" borderId="3" xfId="3" applyFont="1" applyBorder="1" applyAlignment="1">
      <alignment horizontal="left" vertical="center" wrapText="1"/>
    </xf>
    <xf numFmtId="165" fontId="15" fillId="0" borderId="24" xfId="3" applyNumberFormat="1" applyFont="1" applyBorder="1" applyAlignment="1">
      <alignment horizontal="center" vertical="center" wrapText="1"/>
    </xf>
    <xf numFmtId="0" fontId="6" fillId="0" borderId="0" xfId="4" quotePrefix="1" applyFont="1" applyBorder="1" applyAlignment="1">
      <alignment horizontal="left" vertical="center" wrapText="1"/>
    </xf>
    <xf numFmtId="0" fontId="6" fillId="0" borderId="0" xfId="3" applyFont="1" applyBorder="1" applyAlignment="1">
      <alignment horizontal="center" vertical="center" wrapText="1"/>
    </xf>
    <xf numFmtId="1" fontId="6" fillId="0" borderId="0" xfId="3" applyNumberFormat="1" applyFont="1" applyBorder="1" applyAlignment="1">
      <alignment horizontal="center" vertical="center" wrapText="1"/>
    </xf>
    <xf numFmtId="0" fontId="15" fillId="0" borderId="0" xfId="3" applyFont="1" applyBorder="1" applyAlignment="1">
      <alignment horizontal="center" vertical="center" wrapText="1"/>
    </xf>
    <xf numFmtId="169" fontId="15" fillId="0" borderId="0" xfId="8" applyNumberFormat="1" applyFont="1" applyBorder="1" applyAlignment="1">
      <alignment horizontal="center" vertical="center" wrapText="1"/>
    </xf>
    <xf numFmtId="168" fontId="6" fillId="0" borderId="19" xfId="8" applyNumberFormat="1" applyFont="1" applyBorder="1" applyAlignment="1">
      <alignment horizontal="center" vertical="center" wrapText="1"/>
    </xf>
    <xf numFmtId="169" fontId="15" fillId="0" borderId="1" xfId="8" applyNumberFormat="1" applyFont="1" applyFill="1" applyBorder="1" applyAlignment="1">
      <alignment horizontal="center" vertical="center" wrapText="1"/>
    </xf>
    <xf numFmtId="0" fontId="6" fillId="0" borderId="28" xfId="3" applyFont="1" applyBorder="1" applyAlignment="1">
      <alignment horizontal="center" vertical="center" wrapText="1"/>
    </xf>
    <xf numFmtId="1" fontId="6" fillId="0" borderId="28" xfId="3" applyNumberFormat="1" applyFont="1" applyBorder="1" applyAlignment="1">
      <alignment horizontal="center" vertical="center" wrapText="1"/>
    </xf>
    <xf numFmtId="0" fontId="15" fillId="0" borderId="28" xfId="3" applyFont="1" applyBorder="1" applyAlignment="1">
      <alignment horizontal="center" vertical="center" wrapText="1"/>
    </xf>
    <xf numFmtId="169" fontId="15" fillId="0" borderId="28" xfId="8" applyNumberFormat="1" applyFont="1" applyBorder="1" applyAlignment="1">
      <alignment horizontal="center" vertical="center" wrapText="1"/>
    </xf>
    <xf numFmtId="167" fontId="13" fillId="2" borderId="32" xfId="6" applyNumberFormat="1" applyFont="1" applyFill="1" applyBorder="1" applyAlignment="1">
      <alignment horizontal="center" vertical="center"/>
    </xf>
    <xf numFmtId="9" fontId="6" fillId="0" borderId="34" xfId="7" applyFont="1" applyFill="1" applyBorder="1" applyAlignment="1" applyProtection="1">
      <alignment horizontal="center" vertical="center" wrapText="1"/>
      <protection locked="0"/>
    </xf>
    <xf numFmtId="167" fontId="6" fillId="2" borderId="9" xfId="6" applyNumberFormat="1" applyFont="1" applyFill="1" applyBorder="1" applyAlignment="1">
      <alignment horizontal="center" vertical="center"/>
    </xf>
    <xf numFmtId="0" fontId="21" fillId="0" borderId="0" xfId="0" applyFont="1"/>
    <xf numFmtId="0" fontId="19" fillId="0" borderId="1" xfId="0" applyFont="1" applyBorder="1" applyAlignment="1">
      <alignment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19" fillId="7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wrapText="1"/>
    </xf>
    <xf numFmtId="0" fontId="24" fillId="6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wrapText="1"/>
    </xf>
    <xf numFmtId="0" fontId="23" fillId="0" borderId="1" xfId="0" applyFont="1" applyBorder="1" applyAlignment="1">
      <alignment horizontal="left" vertical="center" wrapText="1"/>
    </xf>
    <xf numFmtId="0" fontId="20" fillId="7" borderId="1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left"/>
    </xf>
    <xf numFmtId="0" fontId="20" fillId="6" borderId="1" xfId="0" applyFont="1" applyFill="1" applyBorder="1" applyAlignment="1">
      <alignment horizontal="center" vertical="center" wrapText="1"/>
    </xf>
    <xf numFmtId="0" fontId="18" fillId="2" borderId="0" xfId="9" applyFont="1" applyFill="1" applyAlignment="1" applyProtection="1">
      <alignment vertical="center"/>
      <protection locked="0"/>
    </xf>
    <xf numFmtId="14" fontId="18" fillId="2" borderId="0" xfId="9" applyNumberFormat="1" applyFont="1" applyFill="1" applyAlignment="1" applyProtection="1">
      <alignment vertical="center"/>
      <protection locked="0"/>
    </xf>
    <xf numFmtId="0" fontId="26" fillId="2" borderId="0" xfId="0" applyFont="1" applyFill="1" applyAlignment="1">
      <alignment vertical="center"/>
    </xf>
    <xf numFmtId="4" fontId="26" fillId="2" borderId="0" xfId="0" applyNumberFormat="1" applyFont="1" applyFill="1" applyAlignment="1">
      <alignment vertical="center"/>
    </xf>
    <xf numFmtId="171" fontId="26" fillId="2" borderId="0" xfId="0" applyNumberFormat="1" applyFont="1" applyFill="1" applyAlignment="1">
      <alignment vertical="center"/>
    </xf>
    <xf numFmtId="172" fontId="26" fillId="2" borderId="0" xfId="0" applyNumberFormat="1" applyFont="1" applyFill="1" applyAlignment="1">
      <alignment vertical="center"/>
    </xf>
    <xf numFmtId="0" fontId="25" fillId="2" borderId="0" xfId="0" applyFont="1" applyFill="1"/>
    <xf numFmtId="0" fontId="25" fillId="2" borderId="0" xfId="0" applyFont="1" applyFill="1" applyAlignment="1">
      <alignment vertical="center"/>
    </xf>
    <xf numFmtId="4" fontId="25" fillId="2" borderId="0" xfId="0" applyNumberFormat="1" applyFont="1" applyFill="1" applyAlignment="1">
      <alignment vertical="center"/>
    </xf>
    <xf numFmtId="171" fontId="25" fillId="2" borderId="0" xfId="0" applyNumberFormat="1" applyFont="1" applyFill="1" applyAlignment="1">
      <alignment vertical="center"/>
    </xf>
    <xf numFmtId="172" fontId="25" fillId="2" borderId="0" xfId="0" applyNumberFormat="1" applyFont="1" applyFill="1" applyAlignment="1">
      <alignment vertical="center"/>
    </xf>
    <xf numFmtId="0" fontId="18" fillId="2" borderId="0" xfId="10" applyFont="1" applyFill="1" applyProtection="1">
      <protection locked="0"/>
    </xf>
    <xf numFmtId="14" fontId="18" fillId="2" borderId="0" xfId="10" applyNumberFormat="1" applyFont="1" applyFill="1" applyProtection="1">
      <protection locked="0"/>
    </xf>
    <xf numFmtId="0" fontId="0" fillId="2" borderId="0" xfId="0" applyFill="1"/>
    <xf numFmtId="14" fontId="0" fillId="2" borderId="0" xfId="0" applyNumberFormat="1" applyFill="1"/>
    <xf numFmtId="4" fontId="0" fillId="2" borderId="0" xfId="0" applyNumberFormat="1" applyFill="1"/>
    <xf numFmtId="171" fontId="0" fillId="2" borderId="0" xfId="0" applyNumberFormat="1" applyFill="1"/>
    <xf numFmtId="172" fontId="0" fillId="2" borderId="0" xfId="0" applyNumberFormat="1" applyFill="1"/>
    <xf numFmtId="0" fontId="12" fillId="0" borderId="20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20" fillId="9" borderId="42" xfId="0" applyFont="1" applyFill="1" applyBorder="1" applyAlignment="1">
      <alignment horizontal="center" vertical="center" wrapText="1"/>
    </xf>
    <xf numFmtId="0" fontId="20" fillId="9" borderId="28" xfId="0" applyFont="1" applyFill="1" applyBorder="1" applyAlignment="1">
      <alignment horizontal="left" vertical="center" wrapText="1"/>
    </xf>
    <xf numFmtId="0" fontId="20" fillId="9" borderId="28" xfId="0" applyFont="1" applyFill="1" applyBorder="1" applyAlignment="1">
      <alignment horizontal="center" vertical="center" wrapText="1"/>
    </xf>
    <xf numFmtId="0" fontId="20" fillId="9" borderId="29" xfId="0" applyFont="1" applyFill="1" applyBorder="1" applyAlignment="1">
      <alignment horizontal="center" vertical="center" wrapText="1"/>
    </xf>
    <xf numFmtId="0" fontId="9" fillId="5" borderId="30" xfId="5" applyFont="1" applyFill="1" applyBorder="1" applyAlignment="1">
      <alignment horizontal="left" vertical="center" wrapText="1"/>
    </xf>
    <xf numFmtId="0" fontId="9" fillId="5" borderId="31" xfId="5" applyFont="1" applyFill="1" applyBorder="1" applyAlignment="1">
      <alignment horizontal="left" vertical="center" wrapText="1"/>
    </xf>
    <xf numFmtId="0" fontId="9" fillId="5" borderId="32" xfId="5" applyFont="1" applyFill="1" applyBorder="1" applyAlignment="1">
      <alignment horizontal="left" vertical="center" wrapText="1"/>
    </xf>
    <xf numFmtId="0" fontId="9" fillId="5" borderId="24" xfId="5" applyFont="1" applyFill="1" applyBorder="1" applyAlignment="1">
      <alignment horizontal="left" vertical="center" wrapText="1"/>
    </xf>
    <xf numFmtId="0" fontId="9" fillId="5" borderId="0" xfId="5" applyFont="1" applyFill="1" applyBorder="1" applyAlignment="1">
      <alignment horizontal="left" vertical="center" wrapText="1"/>
    </xf>
    <xf numFmtId="0" fontId="9" fillId="5" borderId="19" xfId="5" applyFont="1" applyFill="1" applyBorder="1" applyAlignment="1">
      <alignment horizontal="left" vertical="center" wrapText="1"/>
    </xf>
    <xf numFmtId="0" fontId="9" fillId="5" borderId="35" xfId="5" applyFont="1" applyFill="1" applyBorder="1" applyAlignment="1">
      <alignment horizontal="left" vertical="center" wrapText="1"/>
    </xf>
    <xf numFmtId="0" fontId="9" fillId="5" borderId="36" xfId="5" applyFont="1" applyFill="1" applyBorder="1" applyAlignment="1">
      <alignment horizontal="left" vertical="center" wrapText="1"/>
    </xf>
    <xf numFmtId="0" fontId="9" fillId="5" borderId="43" xfId="5" applyFont="1" applyFill="1" applyBorder="1" applyAlignment="1">
      <alignment horizontal="left" vertical="center" wrapText="1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167" fontId="11" fillId="5" borderId="38" xfId="5" applyNumberFormat="1" applyFont="1" applyFill="1" applyBorder="1" applyAlignment="1">
      <alignment horizontal="center" vertical="center"/>
    </xf>
    <xf numFmtId="167" fontId="11" fillId="5" borderId="5" xfId="5" applyNumberFormat="1" applyFont="1" applyFill="1" applyBorder="1" applyAlignment="1">
      <alignment horizontal="center" vertical="center"/>
    </xf>
    <xf numFmtId="167" fontId="11" fillId="5" borderId="34" xfId="5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13" fillId="0" borderId="33" xfId="0" applyFont="1" applyBorder="1" applyAlignment="1">
      <alignment horizontal="center" vertical="center"/>
    </xf>
    <xf numFmtId="0" fontId="9" fillId="5" borderId="0" xfId="5" applyFont="1" applyFill="1" applyAlignment="1">
      <alignment horizontal="left" vertical="center" wrapText="1"/>
    </xf>
    <xf numFmtId="0" fontId="7" fillId="4" borderId="37" xfId="1" applyFont="1" applyFill="1" applyBorder="1" applyAlignment="1">
      <alignment horizontal="center" vertical="center" wrapText="1"/>
    </xf>
    <xf numFmtId="0" fontId="7" fillId="4" borderId="37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/>
    </xf>
    <xf numFmtId="0" fontId="12" fillId="0" borderId="44" xfId="0" applyFont="1" applyBorder="1" applyAlignment="1">
      <alignment horizontal="center" vertical="center" wrapText="1"/>
    </xf>
    <xf numFmtId="0" fontId="18" fillId="2" borderId="24" xfId="9" applyFont="1" applyFill="1" applyBorder="1" applyAlignment="1" applyProtection="1">
      <alignment horizontal="center" vertical="center"/>
      <protection locked="0"/>
    </xf>
    <xf numFmtId="0" fontId="18" fillId="2" borderId="0" xfId="9" applyFont="1" applyFill="1" applyBorder="1" applyAlignment="1" applyProtection="1">
      <alignment horizontal="center" vertical="center"/>
      <protection locked="0"/>
    </xf>
    <xf numFmtId="0" fontId="18" fillId="2" borderId="24" xfId="10" applyFont="1" applyFill="1" applyBorder="1" applyAlignment="1" applyProtection="1">
      <alignment horizontal="center"/>
      <protection locked="0"/>
    </xf>
    <xf numFmtId="0" fontId="18" fillId="2" borderId="0" xfId="10" applyFont="1" applyFill="1" applyBorder="1" applyAlignment="1" applyProtection="1">
      <alignment horizontal="center"/>
      <protection locked="0"/>
    </xf>
    <xf numFmtId="0" fontId="18" fillId="8" borderId="1" xfId="10" applyFont="1" applyFill="1" applyBorder="1" applyAlignment="1" applyProtection="1">
      <alignment horizontal="left"/>
      <protection locked="0"/>
    </xf>
    <xf numFmtId="0" fontId="6" fillId="0" borderId="25" xfId="4" quotePrefix="1" applyFont="1" applyFill="1" applyBorder="1" applyAlignment="1">
      <alignment horizontal="left" vertical="center" wrapText="1"/>
    </xf>
    <xf numFmtId="0" fontId="6" fillId="0" borderId="26" xfId="4" quotePrefix="1" applyFont="1" applyFill="1" applyBorder="1" applyAlignment="1">
      <alignment horizontal="left" vertical="center" wrapText="1"/>
    </xf>
    <xf numFmtId="0" fontId="6" fillId="0" borderId="27" xfId="4" quotePrefix="1" applyFont="1" applyFill="1" applyBorder="1" applyAlignment="1">
      <alignment horizontal="left" vertical="center" wrapText="1"/>
    </xf>
    <xf numFmtId="0" fontId="13" fillId="5" borderId="30" xfId="5" applyFont="1" applyFill="1" applyBorder="1" applyAlignment="1">
      <alignment horizontal="left" vertical="center" wrapText="1"/>
    </xf>
    <xf numFmtId="0" fontId="13" fillId="5" borderId="31" xfId="5" applyFont="1" applyFill="1" applyBorder="1" applyAlignment="1">
      <alignment horizontal="left" vertical="center" wrapText="1"/>
    </xf>
    <xf numFmtId="0" fontId="13" fillId="5" borderId="32" xfId="5" applyFont="1" applyFill="1" applyBorder="1" applyAlignment="1">
      <alignment horizontal="left" vertical="center" wrapText="1"/>
    </xf>
    <xf numFmtId="0" fontId="13" fillId="5" borderId="24" xfId="5" applyFont="1" applyFill="1" applyBorder="1" applyAlignment="1">
      <alignment horizontal="left" vertical="center" wrapText="1"/>
    </xf>
    <xf numFmtId="0" fontId="13" fillId="5" borderId="0" xfId="5" applyFont="1" applyFill="1" applyAlignment="1">
      <alignment horizontal="left" vertical="center" wrapText="1"/>
    </xf>
    <xf numFmtId="0" fontId="13" fillId="5" borderId="19" xfId="5" applyFont="1" applyFill="1" applyBorder="1" applyAlignment="1">
      <alignment horizontal="left" vertical="center" wrapText="1"/>
    </xf>
    <xf numFmtId="0" fontId="13" fillId="5" borderId="35" xfId="5" applyFont="1" applyFill="1" applyBorder="1" applyAlignment="1">
      <alignment horizontal="left" vertical="center" wrapText="1"/>
    </xf>
    <xf numFmtId="0" fontId="13" fillId="5" borderId="36" xfId="5" applyFont="1" applyFill="1" applyBorder="1" applyAlignment="1">
      <alignment horizontal="left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6" fillId="2" borderId="10" xfId="5" applyFont="1" applyFill="1" applyBorder="1" applyAlignment="1">
      <alignment horizontal="center" vertical="center" wrapText="1"/>
    </xf>
    <xf numFmtId="0" fontId="6" fillId="2" borderId="11" xfId="5" applyFont="1" applyFill="1" applyBorder="1" applyAlignment="1">
      <alignment horizontal="center" vertical="center" wrapText="1"/>
    </xf>
    <xf numFmtId="0" fontId="6" fillId="2" borderId="33" xfId="5" applyFont="1" applyFill="1" applyBorder="1" applyAlignment="1">
      <alignment horizontal="center" vertical="center" wrapText="1"/>
    </xf>
    <xf numFmtId="0" fontId="6" fillId="2" borderId="30" xfId="5" applyFont="1" applyFill="1" applyBorder="1" applyAlignment="1">
      <alignment horizontal="center" vertical="center" wrapText="1"/>
    </xf>
    <xf numFmtId="0" fontId="6" fillId="2" borderId="31" xfId="5" applyFont="1" applyFill="1" applyBorder="1" applyAlignment="1">
      <alignment horizontal="center" vertical="center" wrapText="1"/>
    </xf>
    <xf numFmtId="0" fontId="6" fillId="2" borderId="32" xfId="5" applyFont="1" applyFill="1" applyBorder="1" applyAlignment="1">
      <alignment horizontal="center" vertical="center" wrapText="1"/>
    </xf>
    <xf numFmtId="1" fontId="14" fillId="5" borderId="3" xfId="3" applyNumberFormat="1" applyFont="1" applyFill="1" applyBorder="1" applyAlignment="1">
      <alignment horizontal="center" vertical="center" wrapText="1"/>
    </xf>
    <xf numFmtId="0" fontId="6" fillId="0" borderId="2" xfId="4" quotePrefix="1" applyFont="1" applyBorder="1" applyAlignment="1">
      <alignment horizontal="left" vertical="center" wrapText="1"/>
    </xf>
    <xf numFmtId="0" fontId="6" fillId="0" borderId="3" xfId="4" quotePrefix="1" applyFont="1" applyBorder="1" applyAlignment="1">
      <alignment horizontal="left" vertical="center" wrapText="1"/>
    </xf>
    <xf numFmtId="0" fontId="6" fillId="0" borderId="4" xfId="4" quotePrefix="1" applyFont="1" applyBorder="1" applyAlignment="1">
      <alignment horizontal="left" vertical="center" wrapText="1"/>
    </xf>
    <xf numFmtId="1" fontId="14" fillId="5" borderId="2" xfId="3" applyNumberFormat="1" applyFont="1" applyFill="1" applyBorder="1" applyAlignment="1">
      <alignment horizontal="center" vertical="center" wrapText="1"/>
    </xf>
    <xf numFmtId="1" fontId="14" fillId="5" borderId="4" xfId="3" applyNumberFormat="1" applyFont="1" applyFill="1" applyBorder="1" applyAlignment="1">
      <alignment horizontal="center" vertical="center" wrapText="1"/>
    </xf>
    <xf numFmtId="0" fontId="6" fillId="0" borderId="2" xfId="4" quotePrefix="1" applyFont="1" applyFill="1" applyBorder="1" applyAlignment="1">
      <alignment horizontal="left" vertical="center" wrapText="1"/>
    </xf>
    <xf numFmtId="0" fontId="6" fillId="0" borderId="3" xfId="4" quotePrefix="1" applyFont="1" applyFill="1" applyBorder="1" applyAlignment="1">
      <alignment horizontal="left" vertical="center" wrapText="1"/>
    </xf>
    <xf numFmtId="0" fontId="6" fillId="0" borderId="4" xfId="4" quotePrefix="1" applyFont="1" applyFill="1" applyBorder="1" applyAlignment="1">
      <alignment horizontal="left" vertical="center" wrapText="1"/>
    </xf>
    <xf numFmtId="0" fontId="6" fillId="0" borderId="2" xfId="3" applyFont="1" applyBorder="1" applyAlignment="1">
      <alignment horizontal="left" vertical="center" wrapText="1"/>
    </xf>
    <xf numFmtId="0" fontId="6" fillId="0" borderId="3" xfId="3" applyFont="1" applyBorder="1" applyAlignment="1">
      <alignment horizontal="left" vertical="center" wrapText="1"/>
    </xf>
    <xf numFmtId="0" fontId="6" fillId="0" borderId="4" xfId="3" applyFont="1" applyBorder="1" applyAlignment="1">
      <alignment horizontal="left" vertical="center" wrapText="1"/>
    </xf>
    <xf numFmtId="0" fontId="15" fillId="0" borderId="1" xfId="3" applyFont="1" applyBorder="1" applyAlignment="1">
      <alignment horizontal="left" vertical="center" wrapText="1"/>
    </xf>
    <xf numFmtId="0" fontId="13" fillId="5" borderId="0" xfId="5" applyFont="1" applyFill="1" applyBorder="1" applyAlignment="1">
      <alignment horizontal="left" vertical="center" wrapText="1"/>
    </xf>
    <xf numFmtId="0" fontId="13" fillId="2" borderId="39" xfId="5" applyFont="1" applyFill="1" applyBorder="1" applyAlignment="1">
      <alignment horizontal="center" vertical="center"/>
    </xf>
    <xf numFmtId="0" fontId="13" fillId="2" borderId="40" xfId="5" applyFont="1" applyFill="1" applyBorder="1" applyAlignment="1">
      <alignment horizontal="center" vertical="center"/>
    </xf>
    <xf numFmtId="0" fontId="13" fillId="2" borderId="41" xfId="5" applyFont="1" applyFill="1" applyBorder="1" applyAlignment="1">
      <alignment horizontal="center" vertical="center"/>
    </xf>
    <xf numFmtId="0" fontId="13" fillId="2" borderId="15" xfId="5" applyFont="1" applyFill="1" applyBorder="1" applyAlignment="1">
      <alignment horizontal="center" vertical="center"/>
    </xf>
    <xf numFmtId="0" fontId="13" fillId="2" borderId="1" xfId="5" applyFont="1" applyFill="1" applyBorder="1" applyAlignment="1">
      <alignment horizontal="center" vertical="center"/>
    </xf>
    <xf numFmtId="0" fontId="13" fillId="2" borderId="18" xfId="5" applyFont="1" applyFill="1" applyBorder="1" applyAlignment="1">
      <alignment horizontal="center" vertical="center"/>
    </xf>
    <xf numFmtId="0" fontId="13" fillId="2" borderId="42" xfId="5" applyFont="1" applyFill="1" applyBorder="1" applyAlignment="1">
      <alignment horizontal="center" vertical="center"/>
    </xf>
    <xf numFmtId="0" fontId="13" fillId="2" borderId="28" xfId="5" applyFont="1" applyFill="1" applyBorder="1" applyAlignment="1">
      <alignment horizontal="center" vertical="center"/>
    </xf>
    <xf numFmtId="0" fontId="13" fillId="2" borderId="29" xfId="5" applyFont="1" applyFill="1" applyBorder="1" applyAlignment="1">
      <alignment horizontal="center" vertical="center"/>
    </xf>
    <xf numFmtId="167" fontId="14" fillId="5" borderId="38" xfId="5" applyNumberFormat="1" applyFont="1" applyFill="1" applyBorder="1" applyAlignment="1">
      <alignment horizontal="center" vertical="center"/>
    </xf>
    <xf numFmtId="167" fontId="14" fillId="5" borderId="5" xfId="5" applyNumberFormat="1" applyFont="1" applyFill="1" applyBorder="1" applyAlignment="1">
      <alignment horizontal="center" vertical="center"/>
    </xf>
    <xf numFmtId="167" fontId="14" fillId="5" borderId="34" xfId="5" applyNumberFormat="1" applyFont="1" applyFill="1" applyBorder="1" applyAlignment="1">
      <alignment horizontal="center" vertical="center"/>
    </xf>
    <xf numFmtId="0" fontId="13" fillId="4" borderId="37" xfId="1" applyFont="1" applyFill="1" applyBorder="1" applyAlignment="1">
      <alignment horizontal="center" vertical="center" wrapText="1"/>
    </xf>
    <xf numFmtId="0" fontId="13" fillId="4" borderId="37" xfId="1" applyFont="1" applyFill="1" applyBorder="1" applyAlignment="1">
      <alignment horizontal="center" vertical="center"/>
    </xf>
    <xf numFmtId="0" fontId="13" fillId="4" borderId="0" xfId="1" applyFont="1" applyFill="1" applyBorder="1" applyAlignment="1">
      <alignment horizontal="center" vertical="center"/>
    </xf>
    <xf numFmtId="0" fontId="13" fillId="4" borderId="36" xfId="1" applyFont="1" applyFill="1" applyBorder="1" applyAlignment="1">
      <alignment horizontal="center" vertical="center"/>
    </xf>
    <xf numFmtId="1" fontId="14" fillId="0" borderId="12" xfId="3" applyNumberFormat="1" applyFont="1" applyBorder="1" applyAlignment="1">
      <alignment horizontal="center" vertical="center" wrapText="1"/>
    </xf>
    <xf numFmtId="1" fontId="14" fillId="0" borderId="13" xfId="3" applyNumberFormat="1" applyFont="1" applyBorder="1" applyAlignment="1">
      <alignment horizontal="center" vertical="center" wrapText="1"/>
    </xf>
    <xf numFmtId="1" fontId="14" fillId="0" borderId="14" xfId="3" applyNumberFormat="1" applyFont="1" applyBorder="1" applyAlignment="1">
      <alignment horizontal="center" vertical="center" wrapText="1"/>
    </xf>
    <xf numFmtId="0" fontId="14" fillId="5" borderId="6" xfId="3" applyFont="1" applyFill="1" applyBorder="1" applyAlignment="1">
      <alignment horizontal="center" vertical="center" wrapText="1"/>
    </xf>
    <xf numFmtId="0" fontId="14" fillId="5" borderId="7" xfId="3" applyFont="1" applyFill="1" applyBorder="1" applyAlignment="1">
      <alignment horizontal="center" vertical="center" wrapText="1"/>
    </xf>
    <xf numFmtId="0" fontId="14" fillId="5" borderId="8" xfId="3" applyFont="1" applyFill="1" applyBorder="1" applyAlignment="1">
      <alignment horizontal="center" vertical="center" wrapText="1"/>
    </xf>
    <xf numFmtId="0" fontId="6" fillId="0" borderId="1" xfId="3" applyFont="1" applyBorder="1" applyAlignment="1">
      <alignment horizontal="justify" vertical="center" wrapText="1"/>
    </xf>
    <xf numFmtId="0" fontId="6" fillId="0" borderId="1" xfId="3" applyFont="1" applyBorder="1" applyAlignment="1">
      <alignment horizontal="left" vertical="center" wrapText="1"/>
    </xf>
    <xf numFmtId="1" fontId="14" fillId="5" borderId="21" xfId="3" applyNumberFormat="1" applyFont="1" applyFill="1" applyBorder="1" applyAlignment="1">
      <alignment horizontal="center" vertical="center" wrapText="1"/>
    </xf>
    <xf numFmtId="0" fontId="18" fillId="8" borderId="44" xfId="10" applyFont="1" applyFill="1" applyBorder="1" applyAlignment="1" applyProtection="1">
      <alignment horizontal="left"/>
      <protection locked="0"/>
    </xf>
    <xf numFmtId="0" fontId="18" fillId="8" borderId="2" xfId="10" applyFont="1" applyFill="1" applyBorder="1" applyAlignment="1" applyProtection="1">
      <alignment horizontal="left"/>
      <protection locked="0"/>
    </xf>
    <xf numFmtId="0" fontId="18" fillId="8" borderId="3" xfId="10" applyFont="1" applyFill="1" applyBorder="1" applyAlignment="1" applyProtection="1">
      <alignment horizontal="left"/>
      <protection locked="0"/>
    </xf>
    <xf numFmtId="0" fontId="18" fillId="8" borderId="4" xfId="10" applyFont="1" applyFill="1" applyBorder="1" applyAlignment="1" applyProtection="1">
      <alignment horizontal="left"/>
      <protection locked="0"/>
    </xf>
    <xf numFmtId="0" fontId="18" fillId="2" borderId="30" xfId="9" applyFont="1" applyFill="1" applyBorder="1" applyAlignment="1" applyProtection="1">
      <alignment horizontal="center" vertical="center"/>
      <protection locked="0"/>
    </xf>
    <xf numFmtId="0" fontId="18" fillId="2" borderId="31" xfId="9" applyFont="1" applyFill="1" applyBorder="1" applyAlignment="1" applyProtection="1">
      <alignment horizontal="center" vertical="center"/>
      <protection locked="0"/>
    </xf>
    <xf numFmtId="0" fontId="18" fillId="2" borderId="32" xfId="9" applyFont="1" applyFill="1" applyBorder="1" applyAlignment="1" applyProtection="1">
      <alignment horizontal="center" vertical="center"/>
      <protection locked="0"/>
    </xf>
    <xf numFmtId="0" fontId="18" fillId="2" borderId="19" xfId="9" applyFont="1" applyFill="1" applyBorder="1" applyAlignment="1" applyProtection="1">
      <alignment horizontal="center" vertical="center"/>
      <protection locked="0"/>
    </xf>
    <xf numFmtId="0" fontId="18" fillId="2" borderId="35" xfId="10" applyFont="1" applyFill="1" applyBorder="1" applyAlignment="1" applyProtection="1">
      <alignment horizontal="center"/>
      <protection locked="0"/>
    </xf>
    <xf numFmtId="0" fontId="18" fillId="2" borderId="36" xfId="10" applyFont="1" applyFill="1" applyBorder="1" applyAlignment="1" applyProtection="1">
      <alignment horizontal="center"/>
      <protection locked="0"/>
    </xf>
    <xf numFmtId="0" fontId="18" fillId="2" borderId="43" xfId="10" applyFont="1" applyFill="1" applyBorder="1" applyAlignment="1" applyProtection="1">
      <alignment horizontal="center"/>
      <protection locked="0"/>
    </xf>
    <xf numFmtId="0" fontId="18" fillId="8" borderId="15" xfId="10" applyFont="1" applyFill="1" applyBorder="1" applyAlignment="1" applyProtection="1">
      <alignment horizontal="left"/>
      <protection locked="0"/>
    </xf>
    <xf numFmtId="0" fontId="18" fillId="8" borderId="18" xfId="10" applyFont="1" applyFill="1" applyBorder="1" applyAlignment="1" applyProtection="1">
      <alignment horizontal="left"/>
      <protection locked="0"/>
    </xf>
    <xf numFmtId="0" fontId="18" fillId="2" borderId="19" xfId="10" applyFont="1" applyFill="1" applyBorder="1" applyAlignment="1" applyProtection="1">
      <alignment horizontal="center"/>
      <protection locked="0"/>
    </xf>
  </cellXfs>
  <cellStyles count="11">
    <cellStyle name="Moneda" xfId="8" builtinId="4"/>
    <cellStyle name="Moneda 2 2" xfId="6"/>
    <cellStyle name="Normal" xfId="0" builtinId="0"/>
    <cellStyle name="Normal 13" xfId="5"/>
    <cellStyle name="Normal 2" xfId="1"/>
    <cellStyle name="Normal 2 2 2" xfId="10"/>
    <cellStyle name="Normal 2 3" xfId="9"/>
    <cellStyle name="Normal 3 2" xfId="3"/>
    <cellStyle name="Normal 3 2 4" xfId="4"/>
    <cellStyle name="Normal_Hoja3" xfId="2"/>
    <cellStyle name="Porcentu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307974</xdr:colOff>
      <xdr:row>0</xdr:row>
      <xdr:rowOff>125409</xdr:rowOff>
    </xdr:from>
    <xdr:ext cx="1492251" cy="709613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7974" y="125409"/>
          <a:ext cx="1492251" cy="709613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307974</xdr:colOff>
      <xdr:row>0</xdr:row>
      <xdr:rowOff>125409</xdr:rowOff>
    </xdr:from>
    <xdr:ext cx="1492251" cy="709613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7974" y="125409"/>
          <a:ext cx="1492251" cy="709613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0</xdr:row>
      <xdr:rowOff>115884</xdr:rowOff>
    </xdr:from>
    <xdr:ext cx="1492251" cy="709613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115884"/>
          <a:ext cx="1492251" cy="709613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3"/>
  <sheetViews>
    <sheetView tabSelected="1" view="pageBreakPreview" topLeftCell="A28" zoomScaleNormal="100" zoomScaleSheetLayoutView="100" workbookViewId="0">
      <selection activeCell="A30" sqref="A30:L30"/>
    </sheetView>
  </sheetViews>
  <sheetFormatPr baseColWidth="10" defaultRowHeight="12"/>
  <cols>
    <col min="1" max="11" width="11.42578125" style="5"/>
    <col min="12" max="12" width="22.140625" style="5" customWidth="1"/>
    <col min="13" max="16384" width="11.42578125" style="5"/>
  </cols>
  <sheetData>
    <row r="1" spans="1:31" s="83" customFormat="1" ht="18.75" customHeight="1">
      <c r="A1" s="135" t="s">
        <v>129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77"/>
      <c r="N1" s="77"/>
      <c r="O1" s="77"/>
      <c r="P1" s="77"/>
      <c r="Q1" s="77"/>
      <c r="R1" s="78"/>
      <c r="S1" s="79"/>
      <c r="T1" s="80"/>
      <c r="U1" s="79"/>
      <c r="V1" s="81"/>
      <c r="W1" s="82"/>
      <c r="X1" s="79"/>
      <c r="Y1" s="82"/>
      <c r="Z1" s="79"/>
      <c r="AA1" s="81"/>
      <c r="AB1" s="81"/>
      <c r="AC1" s="81"/>
      <c r="AD1" s="79"/>
      <c r="AE1" s="79"/>
    </row>
    <row r="2" spans="1:31" s="83" customFormat="1" ht="14.25" customHeight="1">
      <c r="A2" s="135" t="s">
        <v>130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77"/>
      <c r="N2" s="77"/>
      <c r="O2" s="77"/>
      <c r="P2" s="77"/>
      <c r="Q2" s="77"/>
      <c r="R2" s="78"/>
      <c r="S2" s="79"/>
      <c r="T2" s="80"/>
      <c r="U2" s="79"/>
      <c r="V2" s="81"/>
      <c r="W2" s="82"/>
      <c r="X2" s="79"/>
      <c r="Y2" s="82"/>
      <c r="Z2" s="79"/>
      <c r="AA2" s="81"/>
      <c r="AB2" s="81"/>
      <c r="AC2" s="81"/>
      <c r="AD2" s="79"/>
      <c r="AE2" s="79"/>
    </row>
    <row r="3" spans="1:31" s="83" customFormat="1" ht="12.75" customHeight="1">
      <c r="A3" s="135" t="s">
        <v>138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77"/>
      <c r="N3" s="77"/>
      <c r="O3" s="77"/>
      <c r="P3" s="77"/>
      <c r="Q3" s="77"/>
      <c r="R3" s="78"/>
      <c r="S3" s="84"/>
      <c r="T3" s="85"/>
      <c r="U3" s="84"/>
      <c r="V3" s="86"/>
      <c r="W3" s="87"/>
      <c r="X3" s="84"/>
      <c r="Y3" s="87"/>
      <c r="Z3" s="84"/>
      <c r="AA3" s="86"/>
      <c r="AB3" s="86"/>
      <c r="AC3" s="86"/>
      <c r="AD3" s="84"/>
      <c r="AE3" s="84"/>
    </row>
    <row r="4" spans="1:31" s="83" customFormat="1" ht="18" customHeight="1">
      <c r="A4" s="135" t="s">
        <v>140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77"/>
      <c r="N4" s="77"/>
      <c r="O4" s="77"/>
      <c r="P4" s="77"/>
      <c r="Q4" s="77"/>
      <c r="R4" s="78"/>
      <c r="S4" s="84"/>
      <c r="T4" s="85"/>
      <c r="U4" s="84"/>
      <c r="V4" s="86"/>
      <c r="W4" s="87"/>
      <c r="X4" s="84"/>
      <c r="Y4" s="87"/>
      <c r="Z4" s="84"/>
      <c r="AA4" s="86"/>
      <c r="AB4" s="86"/>
      <c r="AC4" s="86"/>
      <c r="AD4" s="84"/>
      <c r="AE4" s="84"/>
    </row>
    <row r="5" spans="1:31" s="83" customFormat="1" ht="15.75" customHeight="1">
      <c r="A5" s="137" t="s">
        <v>136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88"/>
      <c r="N5" s="88"/>
      <c r="O5" s="88"/>
      <c r="P5" s="88"/>
      <c r="Q5" s="88"/>
      <c r="R5" s="89"/>
      <c r="S5" s="84"/>
      <c r="T5" s="85"/>
      <c r="U5" s="84"/>
      <c r="V5" s="86"/>
      <c r="W5" s="87"/>
      <c r="X5" s="84"/>
      <c r="Y5" s="87"/>
      <c r="Z5" s="84"/>
      <c r="AA5" s="86"/>
      <c r="AB5" s="86"/>
      <c r="AC5" s="86"/>
      <c r="AD5" s="84"/>
      <c r="AE5" s="84"/>
    </row>
    <row r="6" spans="1:31" s="90" customFormat="1" ht="15">
      <c r="A6" s="139" t="s">
        <v>131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R6" s="91"/>
      <c r="T6" s="92"/>
      <c r="V6" s="93"/>
      <c r="W6" s="94"/>
      <c r="Y6" s="94"/>
      <c r="AA6" s="93"/>
      <c r="AB6" s="93"/>
      <c r="AC6" s="93"/>
    </row>
    <row r="7" spans="1:31" s="90" customFormat="1" ht="15">
      <c r="A7" s="139" t="s">
        <v>132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R7" s="91"/>
      <c r="T7" s="92"/>
      <c r="V7" s="93"/>
      <c r="W7" s="94"/>
      <c r="Y7" s="94"/>
      <c r="AA7" s="93"/>
      <c r="AB7" s="93"/>
      <c r="AC7" s="93"/>
    </row>
    <row r="8" spans="1:31" s="90" customFormat="1" ht="15">
      <c r="A8" s="139" t="s">
        <v>133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R8" s="91"/>
      <c r="T8" s="92"/>
      <c r="V8" s="93"/>
      <c r="W8" s="94"/>
      <c r="Y8" s="94"/>
      <c r="AA8" s="93"/>
      <c r="AB8" s="93"/>
      <c r="AC8" s="93"/>
    </row>
    <row r="9" spans="1:31" s="90" customFormat="1" ht="15">
      <c r="A9" s="139" t="s">
        <v>134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R9" s="91"/>
      <c r="T9" s="92"/>
      <c r="V9" s="93"/>
      <c r="W9" s="94"/>
      <c r="Y9" s="94"/>
      <c r="AA9" s="93"/>
      <c r="AB9" s="93"/>
      <c r="AC9" s="93"/>
    </row>
    <row r="10" spans="1:31" s="90" customFormat="1" ht="15">
      <c r="A10" s="139" t="s">
        <v>135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R10" s="91"/>
      <c r="T10" s="92"/>
      <c r="V10" s="93"/>
      <c r="W10" s="94"/>
      <c r="Y10" s="94"/>
      <c r="AA10" s="93"/>
      <c r="AB10" s="93"/>
      <c r="AC10" s="93"/>
    </row>
    <row r="11" spans="1:31">
      <c r="A11" s="132" t="s">
        <v>27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</row>
    <row r="12" spans="1:31">
      <c r="A12" s="133"/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</row>
    <row r="13" spans="1:31">
      <c r="A13" s="133"/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</row>
    <row r="14" spans="1:31" ht="24.75" customHeight="1">
      <c r="A14" s="95" t="s">
        <v>29</v>
      </c>
      <c r="B14" s="134" t="s">
        <v>30</v>
      </c>
      <c r="C14" s="134"/>
      <c r="D14" s="134"/>
      <c r="E14" s="134"/>
      <c r="F14" s="134"/>
      <c r="G14" s="134"/>
      <c r="H14" s="134"/>
      <c r="I14" s="96" t="s">
        <v>31</v>
      </c>
      <c r="J14" s="96" t="s">
        <v>32</v>
      </c>
      <c r="K14" s="96" t="s">
        <v>33</v>
      </c>
      <c r="L14" s="97" t="s">
        <v>34</v>
      </c>
    </row>
    <row r="15" spans="1:31">
      <c r="A15" s="12">
        <v>1</v>
      </c>
      <c r="B15" s="126" t="s">
        <v>37</v>
      </c>
      <c r="C15" s="126"/>
      <c r="D15" s="126"/>
      <c r="E15" s="126"/>
      <c r="F15" s="126"/>
      <c r="G15" s="126"/>
      <c r="H15" s="126"/>
      <c r="I15" s="1" t="s">
        <v>35</v>
      </c>
      <c r="J15" s="1">
        <v>6</v>
      </c>
      <c r="K15" s="2">
        <v>0</v>
      </c>
      <c r="L15" s="3">
        <f>J15*K15</f>
        <v>0</v>
      </c>
    </row>
    <row r="16" spans="1:31">
      <c r="A16" s="12">
        <v>2</v>
      </c>
      <c r="B16" s="126" t="s">
        <v>38</v>
      </c>
      <c r="C16" s="126"/>
      <c r="D16" s="126"/>
      <c r="E16" s="126"/>
      <c r="F16" s="126"/>
      <c r="G16" s="126"/>
      <c r="H16" s="126"/>
      <c r="I16" s="1" t="s">
        <v>35</v>
      </c>
      <c r="J16" s="1">
        <v>4</v>
      </c>
      <c r="K16" s="2">
        <v>0</v>
      </c>
      <c r="L16" s="3">
        <f t="shared" ref="L16:L29" si="0">J16*K16</f>
        <v>0</v>
      </c>
    </row>
    <row r="17" spans="1:12">
      <c r="A17" s="12">
        <v>3</v>
      </c>
      <c r="B17" s="126" t="s">
        <v>39</v>
      </c>
      <c r="C17" s="126"/>
      <c r="D17" s="126"/>
      <c r="E17" s="126"/>
      <c r="F17" s="126"/>
      <c r="G17" s="126"/>
      <c r="H17" s="126"/>
      <c r="I17" s="1" t="s">
        <v>35</v>
      </c>
      <c r="J17" s="1">
        <v>4</v>
      </c>
      <c r="K17" s="2">
        <v>0</v>
      </c>
      <c r="L17" s="3">
        <f t="shared" si="0"/>
        <v>0</v>
      </c>
    </row>
    <row r="18" spans="1:12">
      <c r="A18" s="12">
        <v>4</v>
      </c>
      <c r="B18" s="126" t="s">
        <v>40</v>
      </c>
      <c r="C18" s="126"/>
      <c r="D18" s="126"/>
      <c r="E18" s="126"/>
      <c r="F18" s="126"/>
      <c r="G18" s="126"/>
      <c r="H18" s="126"/>
      <c r="I18" s="1" t="s">
        <v>35</v>
      </c>
      <c r="J18" s="1">
        <v>6</v>
      </c>
      <c r="K18" s="2">
        <v>0</v>
      </c>
      <c r="L18" s="3">
        <f t="shared" si="0"/>
        <v>0</v>
      </c>
    </row>
    <row r="19" spans="1:12" ht="24.75" customHeight="1">
      <c r="A19" s="12">
        <v>5</v>
      </c>
      <c r="B19" s="126" t="s">
        <v>41</v>
      </c>
      <c r="C19" s="126"/>
      <c r="D19" s="126"/>
      <c r="E19" s="126"/>
      <c r="F19" s="126"/>
      <c r="G19" s="126"/>
      <c r="H19" s="126"/>
      <c r="I19" s="1" t="s">
        <v>35</v>
      </c>
      <c r="J19" s="1">
        <v>1</v>
      </c>
      <c r="K19" s="2">
        <v>0</v>
      </c>
      <c r="L19" s="3">
        <f t="shared" si="0"/>
        <v>0</v>
      </c>
    </row>
    <row r="20" spans="1:12" ht="24.75" customHeight="1">
      <c r="A20" s="12">
        <v>6</v>
      </c>
      <c r="B20" s="126" t="s">
        <v>42</v>
      </c>
      <c r="C20" s="126"/>
      <c r="D20" s="126"/>
      <c r="E20" s="126"/>
      <c r="F20" s="126"/>
      <c r="G20" s="126"/>
      <c r="H20" s="126"/>
      <c r="I20" s="1" t="s">
        <v>35</v>
      </c>
      <c r="J20" s="1">
        <v>1</v>
      </c>
      <c r="K20" s="2">
        <v>0</v>
      </c>
      <c r="L20" s="3">
        <f t="shared" si="0"/>
        <v>0</v>
      </c>
    </row>
    <row r="21" spans="1:12">
      <c r="A21" s="12">
        <v>7</v>
      </c>
      <c r="B21" s="126" t="s">
        <v>43</v>
      </c>
      <c r="C21" s="126"/>
      <c r="D21" s="126"/>
      <c r="E21" s="126"/>
      <c r="F21" s="126"/>
      <c r="G21" s="126"/>
      <c r="H21" s="126"/>
      <c r="I21" s="1" t="s">
        <v>8</v>
      </c>
      <c r="J21" s="1">
        <v>152</v>
      </c>
      <c r="K21" s="2">
        <v>0</v>
      </c>
      <c r="L21" s="3">
        <f t="shared" si="0"/>
        <v>0</v>
      </c>
    </row>
    <row r="22" spans="1:12">
      <c r="A22" s="12">
        <v>8</v>
      </c>
      <c r="B22" s="126" t="s">
        <v>45</v>
      </c>
      <c r="C22" s="126"/>
      <c r="D22" s="126"/>
      <c r="E22" s="126"/>
      <c r="F22" s="126"/>
      <c r="G22" s="126"/>
      <c r="H22" s="126"/>
      <c r="I22" s="1" t="s">
        <v>35</v>
      </c>
      <c r="J22" s="1">
        <v>1</v>
      </c>
      <c r="K22" s="2">
        <v>0</v>
      </c>
      <c r="L22" s="3">
        <f t="shared" si="0"/>
        <v>0</v>
      </c>
    </row>
    <row r="23" spans="1:12">
      <c r="A23" s="12">
        <v>9</v>
      </c>
      <c r="B23" s="126" t="s">
        <v>44</v>
      </c>
      <c r="C23" s="126"/>
      <c r="D23" s="126"/>
      <c r="E23" s="126"/>
      <c r="F23" s="126"/>
      <c r="G23" s="126"/>
      <c r="H23" s="126"/>
      <c r="I23" s="1" t="s">
        <v>35</v>
      </c>
      <c r="J23" s="1">
        <v>1</v>
      </c>
      <c r="K23" s="2">
        <v>0</v>
      </c>
      <c r="L23" s="3">
        <f t="shared" si="0"/>
        <v>0</v>
      </c>
    </row>
    <row r="24" spans="1:12">
      <c r="A24" s="12">
        <v>10</v>
      </c>
      <c r="B24" s="126" t="s">
        <v>46</v>
      </c>
      <c r="C24" s="126"/>
      <c r="D24" s="126"/>
      <c r="E24" s="126"/>
      <c r="F24" s="126"/>
      <c r="G24" s="126"/>
      <c r="H24" s="126"/>
      <c r="I24" s="1" t="s">
        <v>36</v>
      </c>
      <c r="J24" s="1">
        <v>2</v>
      </c>
      <c r="K24" s="2">
        <v>0</v>
      </c>
      <c r="L24" s="3">
        <f t="shared" si="0"/>
        <v>0</v>
      </c>
    </row>
    <row r="25" spans="1:12">
      <c r="A25" s="12">
        <v>11</v>
      </c>
      <c r="B25" s="126" t="s">
        <v>47</v>
      </c>
      <c r="C25" s="126"/>
      <c r="D25" s="126"/>
      <c r="E25" s="126"/>
      <c r="F25" s="126"/>
      <c r="G25" s="126"/>
      <c r="H25" s="126"/>
      <c r="I25" s="1" t="s">
        <v>36</v>
      </c>
      <c r="J25" s="1">
        <v>2</v>
      </c>
      <c r="K25" s="2">
        <v>0</v>
      </c>
      <c r="L25" s="3">
        <f t="shared" si="0"/>
        <v>0</v>
      </c>
    </row>
    <row r="26" spans="1:12">
      <c r="A26" s="12">
        <v>12</v>
      </c>
      <c r="B26" s="126" t="s">
        <v>48</v>
      </c>
      <c r="C26" s="126"/>
      <c r="D26" s="126"/>
      <c r="E26" s="126"/>
      <c r="F26" s="126"/>
      <c r="G26" s="126"/>
      <c r="H26" s="126"/>
      <c r="I26" s="1" t="s">
        <v>36</v>
      </c>
      <c r="J26" s="1">
        <v>1</v>
      </c>
      <c r="K26" s="2">
        <v>0</v>
      </c>
      <c r="L26" s="3">
        <f t="shared" si="0"/>
        <v>0</v>
      </c>
    </row>
    <row r="27" spans="1:12" ht="24.75" customHeight="1">
      <c r="A27" s="12">
        <v>13</v>
      </c>
      <c r="B27" s="126" t="s">
        <v>49</v>
      </c>
      <c r="C27" s="126"/>
      <c r="D27" s="126"/>
      <c r="E27" s="126"/>
      <c r="F27" s="126"/>
      <c r="G27" s="126"/>
      <c r="H27" s="126"/>
      <c r="I27" s="1" t="s">
        <v>36</v>
      </c>
      <c r="J27" s="1">
        <v>1</v>
      </c>
      <c r="K27" s="2">
        <v>0</v>
      </c>
      <c r="L27" s="3">
        <f t="shared" si="0"/>
        <v>0</v>
      </c>
    </row>
    <row r="28" spans="1:12" ht="24.75" customHeight="1">
      <c r="A28" s="12">
        <v>14</v>
      </c>
      <c r="B28" s="126" t="s">
        <v>50</v>
      </c>
      <c r="C28" s="126"/>
      <c r="D28" s="126"/>
      <c r="E28" s="126"/>
      <c r="F28" s="126"/>
      <c r="G28" s="126"/>
      <c r="H28" s="126"/>
      <c r="I28" s="1" t="s">
        <v>36</v>
      </c>
      <c r="J28" s="1">
        <v>1</v>
      </c>
      <c r="K28" s="2">
        <v>0</v>
      </c>
      <c r="L28" s="3">
        <f t="shared" si="0"/>
        <v>0</v>
      </c>
    </row>
    <row r="29" spans="1:12" ht="24.75" customHeight="1" thickBot="1">
      <c r="A29" s="13">
        <v>15</v>
      </c>
      <c r="B29" s="127" t="s">
        <v>51</v>
      </c>
      <c r="C29" s="127"/>
      <c r="D29" s="127"/>
      <c r="E29" s="127"/>
      <c r="F29" s="127"/>
      <c r="G29" s="127"/>
      <c r="H29" s="127"/>
      <c r="I29" s="4" t="s">
        <v>35</v>
      </c>
      <c r="J29" s="4">
        <v>1</v>
      </c>
      <c r="K29" s="2">
        <v>0</v>
      </c>
      <c r="L29" s="3">
        <f t="shared" si="0"/>
        <v>0</v>
      </c>
    </row>
    <row r="30" spans="1:12">
      <c r="A30" s="130" t="s">
        <v>91</v>
      </c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</row>
    <row r="31" spans="1:12" ht="92.25" customHeight="1" thickBot="1">
      <c r="A31" s="13">
        <v>16</v>
      </c>
      <c r="B31" s="127" t="s">
        <v>147</v>
      </c>
      <c r="C31" s="127"/>
      <c r="D31" s="127"/>
      <c r="E31" s="127"/>
      <c r="F31" s="127"/>
      <c r="G31" s="127"/>
      <c r="H31" s="127"/>
      <c r="I31" s="4" t="s">
        <v>35</v>
      </c>
      <c r="J31" s="4">
        <v>3</v>
      </c>
      <c r="K31" s="2">
        <v>0</v>
      </c>
      <c r="L31" s="3">
        <f t="shared" ref="L31" si="1">J31*K31</f>
        <v>0</v>
      </c>
    </row>
    <row r="32" spans="1:12" ht="15.75" customHeight="1" thickBot="1">
      <c r="A32" s="102"/>
      <c r="B32" s="103"/>
      <c r="C32" s="103"/>
      <c r="D32" s="103"/>
      <c r="E32" s="104"/>
      <c r="F32" s="111" t="s">
        <v>21</v>
      </c>
      <c r="G32" s="112"/>
      <c r="H32" s="112"/>
      <c r="I32" s="112"/>
      <c r="J32" s="112"/>
      <c r="K32" s="128"/>
      <c r="L32" s="10">
        <f>SUM(L15:L29)</f>
        <v>0</v>
      </c>
    </row>
    <row r="33" spans="1:12" ht="12.75" thickBot="1">
      <c r="A33" s="105"/>
      <c r="B33" s="129"/>
      <c r="C33" s="129"/>
      <c r="D33" s="129"/>
      <c r="E33" s="107"/>
      <c r="F33" s="123" t="s">
        <v>22</v>
      </c>
      <c r="G33" s="124"/>
      <c r="H33" s="124"/>
      <c r="I33" s="124"/>
      <c r="J33" s="125"/>
      <c r="K33" s="11">
        <v>0</v>
      </c>
      <c r="L33" s="14">
        <f>L32*K33</f>
        <v>0</v>
      </c>
    </row>
    <row r="34" spans="1:12" ht="12.75" thickBot="1">
      <c r="A34" s="105"/>
      <c r="B34" s="129"/>
      <c r="C34" s="129"/>
      <c r="D34" s="129"/>
      <c r="E34" s="107"/>
      <c r="F34" s="123" t="s">
        <v>23</v>
      </c>
      <c r="G34" s="124"/>
      <c r="H34" s="124"/>
      <c r="I34" s="124"/>
      <c r="J34" s="125"/>
      <c r="K34" s="15">
        <v>0</v>
      </c>
      <c r="L34" s="14">
        <f>L32*K34</f>
        <v>0</v>
      </c>
    </row>
    <row r="35" spans="1:12" ht="12.75" thickBot="1">
      <c r="A35" s="105"/>
      <c r="B35" s="129"/>
      <c r="C35" s="129"/>
      <c r="D35" s="129"/>
      <c r="E35" s="107"/>
      <c r="F35" s="123" t="s">
        <v>24</v>
      </c>
      <c r="G35" s="124"/>
      <c r="H35" s="124"/>
      <c r="I35" s="124"/>
      <c r="J35" s="125"/>
      <c r="K35" s="15">
        <v>0</v>
      </c>
      <c r="L35" s="14">
        <f>L32*K35</f>
        <v>0</v>
      </c>
    </row>
    <row r="36" spans="1:12" ht="12.75" thickBot="1">
      <c r="A36" s="105"/>
      <c r="B36" s="129"/>
      <c r="C36" s="129"/>
      <c r="D36" s="129"/>
      <c r="E36" s="107"/>
      <c r="F36" s="123" t="s">
        <v>25</v>
      </c>
      <c r="G36" s="124"/>
      <c r="H36" s="124"/>
      <c r="I36" s="124"/>
      <c r="J36" s="125"/>
      <c r="K36" s="16">
        <v>0</v>
      </c>
      <c r="L36" s="14">
        <f>L35*K36</f>
        <v>0</v>
      </c>
    </row>
    <row r="37" spans="1:12" ht="12.75" thickBot="1">
      <c r="A37" s="108"/>
      <c r="B37" s="109"/>
      <c r="C37" s="109"/>
      <c r="D37" s="109"/>
      <c r="E37" s="109"/>
      <c r="F37" s="111" t="s">
        <v>26</v>
      </c>
      <c r="G37" s="112"/>
      <c r="H37" s="112"/>
      <c r="I37" s="112"/>
      <c r="J37" s="112"/>
      <c r="K37" s="113"/>
      <c r="L37" s="120">
        <f>SUM(L32:L36)</f>
        <v>0</v>
      </c>
    </row>
    <row r="38" spans="1:12" ht="15" customHeight="1">
      <c r="A38" s="102" t="s">
        <v>28</v>
      </c>
      <c r="B38" s="103"/>
      <c r="C38" s="103"/>
      <c r="D38" s="103"/>
      <c r="E38" s="104"/>
      <c r="F38" s="114"/>
      <c r="G38" s="115"/>
      <c r="H38" s="115"/>
      <c r="I38" s="115"/>
      <c r="J38" s="115"/>
      <c r="K38" s="116"/>
      <c r="L38" s="121"/>
    </row>
    <row r="39" spans="1:12">
      <c r="A39" s="105"/>
      <c r="B39" s="106"/>
      <c r="C39" s="106"/>
      <c r="D39" s="106"/>
      <c r="E39" s="107"/>
      <c r="F39" s="114"/>
      <c r="G39" s="115"/>
      <c r="H39" s="115"/>
      <c r="I39" s="115"/>
      <c r="J39" s="115"/>
      <c r="K39" s="116"/>
      <c r="L39" s="121"/>
    </row>
    <row r="40" spans="1:12">
      <c r="A40" s="105"/>
      <c r="B40" s="106"/>
      <c r="C40" s="106"/>
      <c r="D40" s="106"/>
      <c r="E40" s="107"/>
      <c r="F40" s="114"/>
      <c r="G40" s="115"/>
      <c r="H40" s="115"/>
      <c r="I40" s="115"/>
      <c r="J40" s="115"/>
      <c r="K40" s="116"/>
      <c r="L40" s="121"/>
    </row>
    <row r="41" spans="1:12">
      <c r="A41" s="105"/>
      <c r="B41" s="106"/>
      <c r="C41" s="106"/>
      <c r="D41" s="106"/>
      <c r="E41" s="107"/>
      <c r="F41" s="114"/>
      <c r="G41" s="115"/>
      <c r="H41" s="115"/>
      <c r="I41" s="115"/>
      <c r="J41" s="115"/>
      <c r="K41" s="116"/>
      <c r="L41" s="121"/>
    </row>
    <row r="42" spans="1:12">
      <c r="A42" s="105"/>
      <c r="B42" s="106"/>
      <c r="C42" s="106"/>
      <c r="D42" s="106"/>
      <c r="E42" s="107"/>
      <c r="F42" s="114"/>
      <c r="G42" s="115"/>
      <c r="H42" s="115"/>
      <c r="I42" s="115"/>
      <c r="J42" s="115"/>
      <c r="K42" s="116"/>
      <c r="L42" s="121"/>
    </row>
    <row r="43" spans="1:12" ht="12.75" thickBot="1">
      <c r="A43" s="108"/>
      <c r="B43" s="109"/>
      <c r="C43" s="109"/>
      <c r="D43" s="109"/>
      <c r="E43" s="110"/>
      <c r="F43" s="117"/>
      <c r="G43" s="118"/>
      <c r="H43" s="118"/>
      <c r="I43" s="118"/>
      <c r="J43" s="118"/>
      <c r="K43" s="119"/>
      <c r="L43" s="122"/>
    </row>
  </sheetData>
  <mergeCells count="38">
    <mergeCell ref="A6:L6"/>
    <mergeCell ref="A7:L7"/>
    <mergeCell ref="A8:L8"/>
    <mergeCell ref="A9:L9"/>
    <mergeCell ref="A10:L10"/>
    <mergeCell ref="A1:L1"/>
    <mergeCell ref="A2:L2"/>
    <mergeCell ref="A3:L3"/>
    <mergeCell ref="A4:L4"/>
    <mergeCell ref="A5:L5"/>
    <mergeCell ref="B19:H19"/>
    <mergeCell ref="B20:H20"/>
    <mergeCell ref="A11:L13"/>
    <mergeCell ref="B14:H14"/>
    <mergeCell ref="B15:H15"/>
    <mergeCell ref="B16:H16"/>
    <mergeCell ref="B17:H17"/>
    <mergeCell ref="B18:H18"/>
    <mergeCell ref="B27:H27"/>
    <mergeCell ref="B28:H28"/>
    <mergeCell ref="B29:H29"/>
    <mergeCell ref="F32:K32"/>
    <mergeCell ref="B21:H21"/>
    <mergeCell ref="B22:H22"/>
    <mergeCell ref="B23:H23"/>
    <mergeCell ref="B24:H24"/>
    <mergeCell ref="B25:H25"/>
    <mergeCell ref="B26:H26"/>
    <mergeCell ref="A32:E37"/>
    <mergeCell ref="B31:H31"/>
    <mergeCell ref="A30:L30"/>
    <mergeCell ref="A38:E43"/>
    <mergeCell ref="F37:K43"/>
    <mergeCell ref="L37:L43"/>
    <mergeCell ref="F33:J33"/>
    <mergeCell ref="F34:J34"/>
    <mergeCell ref="F35:J35"/>
    <mergeCell ref="F36:J36"/>
  </mergeCells>
  <pageMargins left="0.7" right="0.7" top="0.75" bottom="0.75" header="0.3" footer="0.3"/>
  <pageSetup paperSize="9" scale="70" orientation="landscape" r:id="rId1"/>
  <colBreaks count="1" manualBreakCount="1">
    <brk id="12" max="4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5"/>
  <sheetViews>
    <sheetView view="pageBreakPreview" topLeftCell="A12" zoomScale="115" zoomScaleNormal="100" zoomScaleSheetLayoutView="115" workbookViewId="0">
      <selection activeCell="B63" sqref="B63:F63"/>
    </sheetView>
  </sheetViews>
  <sheetFormatPr baseColWidth="10" defaultRowHeight="12"/>
  <cols>
    <col min="1" max="1" width="11.42578125" style="5"/>
    <col min="2" max="2" width="18.7109375" style="5" customWidth="1"/>
    <col min="3" max="5" width="11.42578125" style="5"/>
    <col min="6" max="6" width="5.85546875" style="5" customWidth="1"/>
    <col min="7" max="7" width="11.85546875" style="5" customWidth="1"/>
    <col min="8" max="8" width="12.42578125" style="5" customWidth="1"/>
    <col min="9" max="9" width="11.42578125" style="5"/>
    <col min="10" max="10" width="14.42578125" style="5" bestFit="1" customWidth="1"/>
    <col min="11" max="11" width="17.85546875" style="5" customWidth="1"/>
    <col min="12" max="16384" width="11.42578125" style="5"/>
  </cols>
  <sheetData>
    <row r="1" spans="1:31" s="83" customFormat="1" ht="18.75" customHeight="1">
      <c r="A1" s="203" t="s">
        <v>129</v>
      </c>
      <c r="B1" s="204"/>
      <c r="C1" s="204"/>
      <c r="D1" s="204"/>
      <c r="E1" s="204"/>
      <c r="F1" s="204"/>
      <c r="G1" s="204"/>
      <c r="H1" s="204"/>
      <c r="I1" s="204"/>
      <c r="J1" s="204"/>
      <c r="K1" s="205"/>
      <c r="L1" s="77"/>
      <c r="M1" s="77"/>
      <c r="N1" s="77"/>
      <c r="O1" s="77"/>
      <c r="P1" s="77"/>
      <c r="Q1" s="77"/>
      <c r="R1" s="78"/>
      <c r="S1" s="79"/>
      <c r="T1" s="80"/>
      <c r="U1" s="79"/>
      <c r="V1" s="81"/>
      <c r="W1" s="82"/>
      <c r="X1" s="79"/>
      <c r="Y1" s="82"/>
      <c r="Z1" s="79"/>
      <c r="AA1" s="81"/>
      <c r="AB1" s="81"/>
      <c r="AC1" s="81"/>
      <c r="AD1" s="79"/>
      <c r="AE1" s="79"/>
    </row>
    <row r="2" spans="1:31" s="83" customFormat="1" ht="14.25" customHeight="1">
      <c r="A2" s="135" t="s">
        <v>130</v>
      </c>
      <c r="B2" s="136"/>
      <c r="C2" s="136"/>
      <c r="D2" s="136"/>
      <c r="E2" s="136"/>
      <c r="F2" s="136"/>
      <c r="G2" s="136"/>
      <c r="H2" s="136"/>
      <c r="I2" s="136"/>
      <c r="J2" s="136"/>
      <c r="K2" s="206"/>
      <c r="L2" s="77"/>
      <c r="M2" s="77"/>
      <c r="N2" s="77"/>
      <c r="O2" s="77"/>
      <c r="P2" s="77"/>
      <c r="Q2" s="77"/>
      <c r="R2" s="78"/>
      <c r="S2" s="79"/>
      <c r="T2" s="80"/>
      <c r="U2" s="79"/>
      <c r="V2" s="81"/>
      <c r="W2" s="82"/>
      <c r="X2" s="79"/>
      <c r="Y2" s="82"/>
      <c r="Z2" s="79"/>
      <c r="AA2" s="81"/>
      <c r="AB2" s="81"/>
      <c r="AC2" s="81"/>
      <c r="AD2" s="79"/>
      <c r="AE2" s="79"/>
    </row>
    <row r="3" spans="1:31" s="83" customFormat="1" ht="12.75" customHeight="1">
      <c r="A3" s="135" t="s">
        <v>138</v>
      </c>
      <c r="B3" s="136"/>
      <c r="C3" s="136"/>
      <c r="D3" s="136"/>
      <c r="E3" s="136"/>
      <c r="F3" s="136"/>
      <c r="G3" s="136"/>
      <c r="H3" s="136"/>
      <c r="I3" s="136"/>
      <c r="J3" s="136"/>
      <c r="K3" s="206"/>
      <c r="L3" s="77"/>
      <c r="M3" s="77"/>
      <c r="N3" s="77"/>
      <c r="O3" s="77"/>
      <c r="P3" s="77"/>
      <c r="Q3" s="77"/>
      <c r="R3" s="78"/>
      <c r="S3" s="84"/>
      <c r="T3" s="85"/>
      <c r="U3" s="84"/>
      <c r="V3" s="86"/>
      <c r="W3" s="87"/>
      <c r="X3" s="84"/>
      <c r="Y3" s="87"/>
      <c r="Z3" s="84"/>
      <c r="AA3" s="86"/>
      <c r="AB3" s="86"/>
      <c r="AC3" s="86"/>
      <c r="AD3" s="84"/>
      <c r="AE3" s="84"/>
    </row>
    <row r="4" spans="1:31" s="83" customFormat="1" ht="18" customHeight="1">
      <c r="A4" s="135" t="s">
        <v>137</v>
      </c>
      <c r="B4" s="136"/>
      <c r="C4" s="136"/>
      <c r="D4" s="136"/>
      <c r="E4" s="136"/>
      <c r="F4" s="136"/>
      <c r="G4" s="136"/>
      <c r="H4" s="136"/>
      <c r="I4" s="136"/>
      <c r="J4" s="136"/>
      <c r="K4" s="206"/>
      <c r="L4" s="77"/>
      <c r="M4" s="77"/>
      <c r="N4" s="77"/>
      <c r="O4" s="77"/>
      <c r="P4" s="77"/>
      <c r="Q4" s="77"/>
      <c r="R4" s="78"/>
      <c r="S4" s="84"/>
      <c r="T4" s="85"/>
      <c r="U4" s="84"/>
      <c r="V4" s="86"/>
      <c r="W4" s="87"/>
      <c r="X4" s="84"/>
      <c r="Y4" s="87"/>
      <c r="Z4" s="84"/>
      <c r="AA4" s="86"/>
      <c r="AB4" s="86"/>
      <c r="AC4" s="86"/>
      <c r="AD4" s="84"/>
      <c r="AE4" s="84"/>
    </row>
    <row r="5" spans="1:31" s="83" customFormat="1" ht="15.75" customHeight="1" thickBot="1">
      <c r="A5" s="207" t="s">
        <v>136</v>
      </c>
      <c r="B5" s="208"/>
      <c r="C5" s="208"/>
      <c r="D5" s="208"/>
      <c r="E5" s="208"/>
      <c r="F5" s="208"/>
      <c r="G5" s="208"/>
      <c r="H5" s="208"/>
      <c r="I5" s="208"/>
      <c r="J5" s="208"/>
      <c r="K5" s="209"/>
      <c r="L5" s="88"/>
      <c r="M5" s="88"/>
      <c r="N5" s="88"/>
      <c r="O5" s="88"/>
      <c r="P5" s="88"/>
      <c r="Q5" s="88"/>
      <c r="R5" s="89"/>
      <c r="S5" s="84"/>
      <c r="T5" s="85"/>
      <c r="U5" s="84"/>
      <c r="V5" s="86"/>
      <c r="W5" s="87"/>
      <c r="X5" s="84"/>
      <c r="Y5" s="87"/>
      <c r="Z5" s="84"/>
      <c r="AA5" s="86"/>
      <c r="AB5" s="86"/>
      <c r="AC5" s="86"/>
      <c r="AD5" s="84"/>
      <c r="AE5" s="84"/>
    </row>
    <row r="6" spans="1:31" s="90" customFormat="1" ht="15">
      <c r="A6" s="199" t="s">
        <v>131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R6" s="91"/>
      <c r="T6" s="92"/>
      <c r="V6" s="93"/>
      <c r="W6" s="94"/>
      <c r="Y6" s="94"/>
      <c r="AA6" s="93"/>
      <c r="AB6" s="93"/>
      <c r="AC6" s="93"/>
    </row>
    <row r="7" spans="1:31" s="90" customFormat="1" ht="15">
      <c r="A7" s="200" t="s">
        <v>132</v>
      </c>
      <c r="B7" s="201"/>
      <c r="C7" s="201"/>
      <c r="D7" s="201"/>
      <c r="E7" s="201"/>
      <c r="F7" s="201"/>
      <c r="G7" s="201"/>
      <c r="H7" s="201"/>
      <c r="I7" s="201"/>
      <c r="J7" s="201"/>
      <c r="K7" s="202"/>
      <c r="R7" s="91"/>
      <c r="T7" s="92"/>
      <c r="V7" s="93"/>
      <c r="W7" s="94"/>
      <c r="Y7" s="94"/>
      <c r="AA7" s="93"/>
      <c r="AB7" s="93"/>
      <c r="AC7" s="93"/>
    </row>
    <row r="8" spans="1:31" s="90" customFormat="1" ht="15">
      <c r="A8" s="200" t="s">
        <v>133</v>
      </c>
      <c r="B8" s="201"/>
      <c r="C8" s="201"/>
      <c r="D8" s="201"/>
      <c r="E8" s="201"/>
      <c r="F8" s="201"/>
      <c r="G8" s="201"/>
      <c r="H8" s="201"/>
      <c r="I8" s="201"/>
      <c r="J8" s="201"/>
      <c r="K8" s="202"/>
      <c r="R8" s="91"/>
      <c r="T8" s="92"/>
      <c r="V8" s="93"/>
      <c r="W8" s="94"/>
      <c r="Y8" s="94"/>
      <c r="AA8" s="93"/>
      <c r="AB8" s="93"/>
      <c r="AC8" s="93"/>
    </row>
    <row r="9" spans="1:31" s="90" customFormat="1" ht="15">
      <c r="A9" s="200" t="s">
        <v>134</v>
      </c>
      <c r="B9" s="201"/>
      <c r="C9" s="201"/>
      <c r="D9" s="201"/>
      <c r="E9" s="201"/>
      <c r="F9" s="201"/>
      <c r="G9" s="201"/>
      <c r="H9" s="201"/>
      <c r="I9" s="201"/>
      <c r="J9" s="201"/>
      <c r="K9" s="202"/>
      <c r="R9" s="91"/>
      <c r="T9" s="92"/>
      <c r="V9" s="93"/>
      <c r="W9" s="94"/>
      <c r="Y9" s="94"/>
      <c r="AA9" s="93"/>
      <c r="AB9" s="93"/>
      <c r="AC9" s="93"/>
    </row>
    <row r="10" spans="1:31" s="90" customFormat="1" ht="15">
      <c r="A10" s="200" t="s">
        <v>135</v>
      </c>
      <c r="B10" s="201"/>
      <c r="C10" s="201"/>
      <c r="D10" s="201"/>
      <c r="E10" s="201"/>
      <c r="F10" s="201"/>
      <c r="G10" s="201"/>
      <c r="H10" s="201"/>
      <c r="I10" s="201"/>
      <c r="J10" s="201"/>
      <c r="K10" s="202"/>
      <c r="R10" s="91"/>
      <c r="T10" s="92"/>
      <c r="V10" s="93"/>
      <c r="W10" s="94"/>
      <c r="Y10" s="94"/>
      <c r="AA10" s="93"/>
      <c r="AB10" s="93"/>
      <c r="AC10" s="93"/>
    </row>
    <row r="11" spans="1:31" ht="15.75" customHeight="1">
      <c r="A11" s="186" t="s">
        <v>27</v>
      </c>
      <c r="B11" s="187"/>
      <c r="C11" s="187"/>
      <c r="D11" s="187"/>
      <c r="E11" s="187"/>
      <c r="F11" s="187"/>
      <c r="G11" s="187"/>
      <c r="H11" s="187"/>
      <c r="I11" s="187"/>
      <c r="J11" s="187"/>
      <c r="K11" s="187"/>
    </row>
    <row r="12" spans="1:31" ht="15.75" customHeight="1">
      <c r="A12" s="188"/>
      <c r="B12" s="188"/>
      <c r="C12" s="188"/>
      <c r="D12" s="188"/>
      <c r="E12" s="188"/>
      <c r="F12" s="188"/>
      <c r="G12" s="188"/>
      <c r="H12" s="188"/>
      <c r="I12" s="188"/>
      <c r="J12" s="188"/>
      <c r="K12" s="188"/>
    </row>
    <row r="13" spans="1:31" ht="15.75" customHeight="1" thickBot="1">
      <c r="A13" s="189"/>
      <c r="B13" s="189"/>
      <c r="C13" s="189"/>
      <c r="D13" s="189"/>
      <c r="E13" s="189"/>
      <c r="F13" s="189"/>
      <c r="G13" s="189"/>
      <c r="H13" s="189"/>
      <c r="I13" s="189"/>
      <c r="J13" s="189"/>
      <c r="K13" s="189"/>
    </row>
    <row r="14" spans="1:31" s="6" customFormat="1" ht="24.75" thickBot="1">
      <c r="A14" s="17" t="s">
        <v>1</v>
      </c>
      <c r="B14" s="193" t="s">
        <v>2</v>
      </c>
      <c r="C14" s="194"/>
      <c r="D14" s="194"/>
      <c r="E14" s="194"/>
      <c r="F14" s="195"/>
      <c r="G14" s="18" t="s">
        <v>3</v>
      </c>
      <c r="H14" s="18" t="s">
        <v>54</v>
      </c>
      <c r="I14" s="18" t="s">
        <v>4</v>
      </c>
      <c r="J14" s="19" t="s">
        <v>5</v>
      </c>
      <c r="K14" s="19" t="s">
        <v>0</v>
      </c>
    </row>
    <row r="15" spans="1:31" s="6" customFormat="1">
      <c r="A15" s="190"/>
      <c r="B15" s="191"/>
      <c r="C15" s="191"/>
      <c r="D15" s="191"/>
      <c r="E15" s="191"/>
      <c r="F15" s="191"/>
      <c r="G15" s="191"/>
      <c r="H15" s="191"/>
      <c r="I15" s="191"/>
      <c r="J15" s="191"/>
      <c r="K15" s="192"/>
    </row>
    <row r="16" spans="1:31" s="6" customFormat="1">
      <c r="A16" s="20">
        <v>1</v>
      </c>
      <c r="B16" s="160" t="s">
        <v>6</v>
      </c>
      <c r="C16" s="160"/>
      <c r="D16" s="160"/>
      <c r="E16" s="160"/>
      <c r="F16" s="160"/>
      <c r="G16" s="21"/>
      <c r="H16" s="22"/>
      <c r="I16" s="22"/>
      <c r="J16" s="22"/>
      <c r="K16" s="23"/>
    </row>
    <row r="17" spans="1:11" s="6" customFormat="1" ht="24.75" customHeight="1">
      <c r="A17" s="24">
        <v>1.1000000000000001</v>
      </c>
      <c r="B17" s="169" t="s">
        <v>65</v>
      </c>
      <c r="C17" s="170"/>
      <c r="D17" s="170"/>
      <c r="E17" s="170"/>
      <c r="F17" s="171"/>
      <c r="G17" s="25" t="s">
        <v>7</v>
      </c>
      <c r="H17" s="26">
        <v>24</v>
      </c>
      <c r="I17" s="27" t="s">
        <v>8</v>
      </c>
      <c r="J17" s="30">
        <v>0</v>
      </c>
      <c r="K17" s="28">
        <f>H17*J17</f>
        <v>0</v>
      </c>
    </row>
    <row r="18" spans="1:11" s="6" customFormat="1" ht="25.5" customHeight="1">
      <c r="A18" s="29">
        <v>1.2</v>
      </c>
      <c r="B18" s="169" t="s">
        <v>65</v>
      </c>
      <c r="C18" s="170"/>
      <c r="D18" s="170"/>
      <c r="E18" s="170"/>
      <c r="F18" s="171"/>
      <c r="G18" s="25" t="s">
        <v>9</v>
      </c>
      <c r="H18" s="26">
        <v>12</v>
      </c>
      <c r="I18" s="25" t="s">
        <v>8</v>
      </c>
      <c r="J18" s="30">
        <v>0</v>
      </c>
      <c r="K18" s="28">
        <f>H18*J18</f>
        <v>0</v>
      </c>
    </row>
    <row r="19" spans="1:11" s="6" customFormat="1">
      <c r="A19" s="29"/>
      <c r="B19" s="7"/>
      <c r="C19" s="7"/>
      <c r="D19" s="7"/>
      <c r="E19" s="7"/>
      <c r="F19" s="7"/>
      <c r="G19" s="7"/>
      <c r="H19" s="7"/>
      <c r="I19" s="7"/>
      <c r="J19" s="8"/>
      <c r="K19" s="9"/>
    </row>
    <row r="20" spans="1:11" s="6" customFormat="1">
      <c r="A20" s="20">
        <v>2</v>
      </c>
      <c r="B20" s="160" t="s">
        <v>10</v>
      </c>
      <c r="C20" s="160"/>
      <c r="D20" s="160"/>
      <c r="E20" s="160"/>
      <c r="F20" s="160"/>
      <c r="G20" s="21"/>
      <c r="H20" s="22"/>
      <c r="I20" s="22"/>
      <c r="J20" s="31"/>
      <c r="K20" s="32"/>
    </row>
    <row r="21" spans="1:11" s="6" customFormat="1" ht="44.25" customHeight="1">
      <c r="A21" s="29">
        <v>2.1</v>
      </c>
      <c r="B21" s="196" t="s">
        <v>66</v>
      </c>
      <c r="C21" s="196"/>
      <c r="D21" s="196"/>
      <c r="E21" s="196"/>
      <c r="F21" s="196"/>
      <c r="G21" s="25" t="s">
        <v>7</v>
      </c>
      <c r="H21" s="26">
        <v>8</v>
      </c>
      <c r="I21" s="25" t="s">
        <v>11</v>
      </c>
      <c r="J21" s="30">
        <v>0</v>
      </c>
      <c r="K21" s="28">
        <f>H21*J21</f>
        <v>0</v>
      </c>
    </row>
    <row r="22" spans="1:11" s="6" customFormat="1">
      <c r="A22" s="29"/>
      <c r="B22" s="33"/>
      <c r="C22" s="33"/>
      <c r="D22" s="33"/>
      <c r="E22" s="33"/>
      <c r="F22" s="33"/>
      <c r="G22" s="34"/>
      <c r="H22" s="35"/>
      <c r="I22" s="36"/>
      <c r="J22" s="37"/>
      <c r="K22" s="38"/>
    </row>
    <row r="23" spans="1:11" s="6" customFormat="1">
      <c r="A23" s="20">
        <v>3</v>
      </c>
      <c r="B23" s="160" t="s">
        <v>12</v>
      </c>
      <c r="C23" s="160"/>
      <c r="D23" s="160"/>
      <c r="E23" s="160"/>
      <c r="F23" s="160"/>
      <c r="G23" s="21"/>
      <c r="H23" s="22"/>
      <c r="I23" s="22"/>
      <c r="J23" s="31"/>
      <c r="K23" s="32"/>
    </row>
    <row r="24" spans="1:11" s="6" customFormat="1" ht="29.25" customHeight="1">
      <c r="A24" s="24">
        <v>3.1</v>
      </c>
      <c r="B24" s="197" t="s">
        <v>67</v>
      </c>
      <c r="C24" s="197"/>
      <c r="D24" s="197"/>
      <c r="E24" s="197"/>
      <c r="F24" s="197"/>
      <c r="G24" s="25" t="s">
        <v>7</v>
      </c>
      <c r="H24" s="26">
        <v>22</v>
      </c>
      <c r="I24" s="39" t="s">
        <v>11</v>
      </c>
      <c r="J24" s="40">
        <v>0</v>
      </c>
      <c r="K24" s="28">
        <f>H24*J24</f>
        <v>0</v>
      </c>
    </row>
    <row r="25" spans="1:11" s="6" customFormat="1">
      <c r="A25" s="29"/>
      <c r="B25" s="197"/>
      <c r="C25" s="197"/>
      <c r="D25" s="197"/>
      <c r="E25" s="197"/>
      <c r="F25" s="197"/>
      <c r="G25" s="25"/>
      <c r="H25" s="26"/>
      <c r="I25" s="39"/>
      <c r="J25" s="40">
        <v>0</v>
      </c>
      <c r="K25" s="28">
        <f>H25*J25</f>
        <v>0</v>
      </c>
    </row>
    <row r="26" spans="1:11" s="6" customFormat="1">
      <c r="A26" s="20">
        <v>4</v>
      </c>
      <c r="B26" s="160" t="s">
        <v>13</v>
      </c>
      <c r="C26" s="160"/>
      <c r="D26" s="160"/>
      <c r="E26" s="160"/>
      <c r="F26" s="160"/>
      <c r="G26" s="21"/>
      <c r="H26" s="22"/>
      <c r="I26" s="22"/>
      <c r="J26" s="31"/>
      <c r="K26" s="32"/>
    </row>
    <row r="27" spans="1:11" s="6" customFormat="1">
      <c r="A27" s="24">
        <v>4.0999999999999996</v>
      </c>
      <c r="B27" s="169" t="s">
        <v>68</v>
      </c>
      <c r="C27" s="170"/>
      <c r="D27" s="170"/>
      <c r="E27" s="170"/>
      <c r="F27" s="171"/>
      <c r="G27" s="25" t="s">
        <v>7</v>
      </c>
      <c r="H27" s="26">
        <v>10</v>
      </c>
      <c r="I27" s="39" t="s">
        <v>11</v>
      </c>
      <c r="J27" s="40">
        <v>0</v>
      </c>
      <c r="K27" s="28">
        <f t="shared" ref="K27:K29" si="0">H27*J27</f>
        <v>0</v>
      </c>
    </row>
    <row r="28" spans="1:11" s="6" customFormat="1">
      <c r="A28" s="24">
        <v>4.2</v>
      </c>
      <c r="B28" s="169" t="s">
        <v>72</v>
      </c>
      <c r="C28" s="170"/>
      <c r="D28" s="170"/>
      <c r="E28" s="170"/>
      <c r="F28" s="171"/>
      <c r="G28" s="25" t="s">
        <v>7</v>
      </c>
      <c r="H28" s="26">
        <v>3</v>
      </c>
      <c r="I28" s="39" t="s">
        <v>11</v>
      </c>
      <c r="J28" s="40">
        <v>0</v>
      </c>
      <c r="K28" s="28">
        <f t="shared" si="0"/>
        <v>0</v>
      </c>
    </row>
    <row r="29" spans="1:11" s="6" customFormat="1">
      <c r="A29" s="24">
        <v>4.3</v>
      </c>
      <c r="B29" s="169" t="s">
        <v>73</v>
      </c>
      <c r="C29" s="170"/>
      <c r="D29" s="170"/>
      <c r="E29" s="170"/>
      <c r="F29" s="171"/>
      <c r="G29" s="25" t="s">
        <v>7</v>
      </c>
      <c r="H29" s="26">
        <v>3</v>
      </c>
      <c r="I29" s="39" t="s">
        <v>11</v>
      </c>
      <c r="J29" s="40">
        <v>0</v>
      </c>
      <c r="K29" s="28">
        <f t="shared" si="0"/>
        <v>0</v>
      </c>
    </row>
    <row r="30" spans="1:11" s="6" customFormat="1">
      <c r="A30" s="29"/>
      <c r="B30" s="197"/>
      <c r="C30" s="197"/>
      <c r="D30" s="197"/>
      <c r="E30" s="197"/>
      <c r="F30" s="197"/>
      <c r="G30" s="25"/>
      <c r="H30" s="26"/>
      <c r="I30" s="39"/>
      <c r="J30" s="40">
        <v>0</v>
      </c>
      <c r="K30" s="28">
        <f>H30*J30</f>
        <v>0</v>
      </c>
    </row>
    <row r="31" spans="1:11" s="6" customFormat="1">
      <c r="A31" s="41">
        <v>5</v>
      </c>
      <c r="B31" s="198" t="s">
        <v>14</v>
      </c>
      <c r="C31" s="198"/>
      <c r="D31" s="198"/>
      <c r="E31" s="198"/>
      <c r="F31" s="198"/>
      <c r="G31" s="42"/>
      <c r="H31" s="43"/>
      <c r="I31" s="43"/>
      <c r="J31" s="44"/>
      <c r="K31" s="45"/>
    </row>
    <row r="32" spans="1:11" s="6" customFormat="1">
      <c r="A32" s="24">
        <v>5.0999999999999996</v>
      </c>
      <c r="B32" s="172" t="s">
        <v>52</v>
      </c>
      <c r="C32" s="172"/>
      <c r="D32" s="172"/>
      <c r="E32" s="172"/>
      <c r="F32" s="172"/>
      <c r="G32" s="25" t="s">
        <v>9</v>
      </c>
      <c r="H32" s="26">
        <v>4</v>
      </c>
      <c r="I32" s="39" t="s">
        <v>11</v>
      </c>
      <c r="J32" s="40">
        <v>0</v>
      </c>
      <c r="K32" s="28">
        <f t="shared" ref="K32:K36" si="1">H32*J32</f>
        <v>0</v>
      </c>
    </row>
    <row r="33" spans="1:11" s="6" customFormat="1">
      <c r="A33" s="24">
        <v>5.2</v>
      </c>
      <c r="B33" s="172" t="s">
        <v>53</v>
      </c>
      <c r="C33" s="172"/>
      <c r="D33" s="172"/>
      <c r="E33" s="172"/>
      <c r="F33" s="172"/>
      <c r="G33" s="25" t="s">
        <v>9</v>
      </c>
      <c r="H33" s="46">
        <v>4</v>
      </c>
      <c r="I33" s="39" t="s">
        <v>11</v>
      </c>
      <c r="J33" s="40">
        <v>0</v>
      </c>
      <c r="K33" s="28">
        <f t="shared" si="1"/>
        <v>0</v>
      </c>
    </row>
    <row r="34" spans="1:11" s="6" customFormat="1">
      <c r="A34" s="24">
        <v>5.3</v>
      </c>
      <c r="B34" s="172" t="s">
        <v>55</v>
      </c>
      <c r="C34" s="172"/>
      <c r="D34" s="172"/>
      <c r="E34" s="172"/>
      <c r="F34" s="172"/>
      <c r="G34" s="25" t="s">
        <v>9</v>
      </c>
      <c r="H34" s="46">
        <v>22</v>
      </c>
      <c r="I34" s="39" t="s">
        <v>11</v>
      </c>
      <c r="J34" s="40">
        <v>0</v>
      </c>
      <c r="K34" s="28">
        <f t="shared" si="1"/>
        <v>0</v>
      </c>
    </row>
    <row r="35" spans="1:11" s="6" customFormat="1">
      <c r="A35" s="24">
        <v>5.4</v>
      </c>
      <c r="B35" s="172" t="s">
        <v>56</v>
      </c>
      <c r="C35" s="172"/>
      <c r="D35" s="172"/>
      <c r="E35" s="172"/>
      <c r="F35" s="172"/>
      <c r="G35" s="25" t="s">
        <v>9</v>
      </c>
      <c r="H35" s="46">
        <v>20</v>
      </c>
      <c r="I35" s="39" t="s">
        <v>11</v>
      </c>
      <c r="J35" s="40">
        <v>0</v>
      </c>
      <c r="K35" s="28">
        <f t="shared" si="1"/>
        <v>0</v>
      </c>
    </row>
    <row r="36" spans="1:11" s="6" customFormat="1">
      <c r="A36" s="24">
        <v>5.5</v>
      </c>
      <c r="B36" s="172" t="s">
        <v>57</v>
      </c>
      <c r="C36" s="172"/>
      <c r="D36" s="172"/>
      <c r="E36" s="172"/>
      <c r="F36" s="172"/>
      <c r="G36" s="25" t="s">
        <v>9</v>
      </c>
      <c r="H36" s="46">
        <v>20</v>
      </c>
      <c r="I36" s="39" t="s">
        <v>11</v>
      </c>
      <c r="J36" s="40">
        <v>0</v>
      </c>
      <c r="K36" s="28">
        <f t="shared" si="1"/>
        <v>0</v>
      </c>
    </row>
    <row r="37" spans="1:11" s="6" customFormat="1">
      <c r="A37" s="29"/>
      <c r="B37" s="47"/>
      <c r="C37" s="47"/>
      <c r="D37" s="47"/>
      <c r="E37" s="47"/>
      <c r="F37" s="47"/>
      <c r="G37" s="34"/>
      <c r="H37" s="35"/>
      <c r="I37" s="36"/>
      <c r="J37" s="37"/>
      <c r="K37" s="38"/>
    </row>
    <row r="38" spans="1:11" s="6" customFormat="1">
      <c r="A38" s="20">
        <v>6</v>
      </c>
      <c r="B38" s="160" t="s">
        <v>15</v>
      </c>
      <c r="C38" s="160"/>
      <c r="D38" s="160"/>
      <c r="E38" s="160"/>
      <c r="F38" s="160"/>
      <c r="G38" s="21"/>
      <c r="H38" s="22"/>
      <c r="I38" s="22"/>
      <c r="J38" s="31"/>
      <c r="K38" s="32"/>
    </row>
    <row r="39" spans="1:11" s="6" customFormat="1">
      <c r="A39" s="24">
        <v>6.1</v>
      </c>
      <c r="B39" s="161" t="s">
        <v>58</v>
      </c>
      <c r="C39" s="162"/>
      <c r="D39" s="162"/>
      <c r="E39" s="162"/>
      <c r="F39" s="163"/>
      <c r="G39" s="25" t="s">
        <v>16</v>
      </c>
      <c r="H39" s="26">
        <v>1</v>
      </c>
      <c r="I39" s="39" t="s">
        <v>11</v>
      </c>
      <c r="J39" s="40">
        <v>0</v>
      </c>
      <c r="K39" s="28">
        <f t="shared" ref="K39:K42" si="2">H39*J39</f>
        <v>0</v>
      </c>
    </row>
    <row r="40" spans="1:11" s="6" customFormat="1">
      <c r="A40" s="24">
        <v>6.2</v>
      </c>
      <c r="B40" s="161" t="s">
        <v>69</v>
      </c>
      <c r="C40" s="162"/>
      <c r="D40" s="162"/>
      <c r="E40" s="162"/>
      <c r="F40" s="163"/>
      <c r="G40" s="25" t="s">
        <v>9</v>
      </c>
      <c r="H40" s="26">
        <v>1</v>
      </c>
      <c r="I40" s="39" t="s">
        <v>11</v>
      </c>
      <c r="J40" s="40">
        <v>0</v>
      </c>
      <c r="K40" s="28">
        <f t="shared" si="2"/>
        <v>0</v>
      </c>
    </row>
    <row r="41" spans="1:11" s="6" customFormat="1">
      <c r="A41" s="24">
        <v>6.3</v>
      </c>
      <c r="B41" s="161" t="s">
        <v>70</v>
      </c>
      <c r="C41" s="162"/>
      <c r="D41" s="162"/>
      <c r="E41" s="162"/>
      <c r="F41" s="163"/>
      <c r="G41" s="25" t="s">
        <v>7</v>
      </c>
      <c r="H41" s="26">
        <v>1</v>
      </c>
      <c r="I41" s="39" t="s">
        <v>11</v>
      </c>
      <c r="J41" s="40">
        <v>0</v>
      </c>
      <c r="K41" s="28">
        <f t="shared" si="2"/>
        <v>0</v>
      </c>
    </row>
    <row r="42" spans="1:11" s="6" customFormat="1">
      <c r="A42" s="24">
        <v>6.4</v>
      </c>
      <c r="B42" s="161" t="s">
        <v>71</v>
      </c>
      <c r="C42" s="162"/>
      <c r="D42" s="162"/>
      <c r="E42" s="162"/>
      <c r="F42" s="163"/>
      <c r="G42" s="25" t="s">
        <v>17</v>
      </c>
      <c r="H42" s="26">
        <v>1</v>
      </c>
      <c r="I42" s="39" t="s">
        <v>11</v>
      </c>
      <c r="J42" s="40">
        <v>0</v>
      </c>
      <c r="K42" s="28">
        <f t="shared" si="2"/>
        <v>0</v>
      </c>
    </row>
    <row r="43" spans="1:11" s="6" customFormat="1">
      <c r="A43" s="48"/>
      <c r="B43" s="49"/>
      <c r="C43" s="49"/>
      <c r="D43" s="49"/>
      <c r="E43" s="49"/>
      <c r="F43" s="49"/>
      <c r="G43" s="50"/>
      <c r="H43" s="51"/>
      <c r="I43" s="52"/>
      <c r="J43" s="53"/>
      <c r="K43" s="54"/>
    </row>
    <row r="44" spans="1:11" s="6" customFormat="1">
      <c r="A44" s="20">
        <v>7</v>
      </c>
      <c r="B44" s="164" t="s">
        <v>18</v>
      </c>
      <c r="C44" s="160"/>
      <c r="D44" s="160"/>
      <c r="E44" s="160"/>
      <c r="F44" s="165"/>
      <c r="G44" s="21"/>
      <c r="H44" s="22"/>
      <c r="I44" s="22"/>
      <c r="J44" s="31"/>
      <c r="K44" s="32"/>
    </row>
    <row r="45" spans="1:11" s="6" customFormat="1">
      <c r="A45" s="24">
        <v>7.1</v>
      </c>
      <c r="B45" s="161" t="s">
        <v>59</v>
      </c>
      <c r="C45" s="162"/>
      <c r="D45" s="162"/>
      <c r="E45" s="162"/>
      <c r="F45" s="163"/>
      <c r="G45" s="25" t="s">
        <v>19</v>
      </c>
      <c r="H45" s="26">
        <v>24</v>
      </c>
      <c r="I45" s="39" t="s">
        <v>8</v>
      </c>
      <c r="J45" s="40">
        <v>0</v>
      </c>
      <c r="K45" s="28">
        <f t="shared" ref="K45:K51" si="3">H45*J45</f>
        <v>0</v>
      </c>
    </row>
    <row r="46" spans="1:11" s="6" customFormat="1">
      <c r="A46" s="24">
        <v>7.2</v>
      </c>
      <c r="B46" s="161" t="s">
        <v>74</v>
      </c>
      <c r="C46" s="162"/>
      <c r="D46" s="162"/>
      <c r="E46" s="162"/>
      <c r="F46" s="163"/>
      <c r="G46" s="25" t="s">
        <v>19</v>
      </c>
      <c r="H46" s="26">
        <v>24</v>
      </c>
      <c r="I46" s="39" t="s">
        <v>8</v>
      </c>
      <c r="J46" s="40">
        <v>0</v>
      </c>
      <c r="K46" s="28">
        <f t="shared" si="3"/>
        <v>0</v>
      </c>
    </row>
    <row r="47" spans="1:11" s="6" customFormat="1">
      <c r="A47" s="24">
        <v>7.3</v>
      </c>
      <c r="B47" s="161" t="s">
        <v>60</v>
      </c>
      <c r="C47" s="162"/>
      <c r="D47" s="162"/>
      <c r="E47" s="162"/>
      <c r="F47" s="163"/>
      <c r="G47" s="25" t="s">
        <v>19</v>
      </c>
      <c r="H47" s="26">
        <v>1</v>
      </c>
      <c r="I47" s="39" t="s">
        <v>20</v>
      </c>
      <c r="J47" s="40">
        <v>0</v>
      </c>
      <c r="K47" s="28">
        <f t="shared" si="3"/>
        <v>0</v>
      </c>
    </row>
    <row r="48" spans="1:11" s="6" customFormat="1">
      <c r="A48" s="24">
        <v>7.4</v>
      </c>
      <c r="B48" s="161" t="s">
        <v>61</v>
      </c>
      <c r="C48" s="162"/>
      <c r="D48" s="162"/>
      <c r="E48" s="162"/>
      <c r="F48" s="163"/>
      <c r="G48" s="25" t="s">
        <v>19</v>
      </c>
      <c r="H48" s="26">
        <v>1</v>
      </c>
      <c r="I48" s="39" t="s">
        <v>20</v>
      </c>
      <c r="J48" s="40">
        <v>0</v>
      </c>
      <c r="K48" s="28">
        <f t="shared" si="3"/>
        <v>0</v>
      </c>
    </row>
    <row r="49" spans="1:11" s="6" customFormat="1" ht="45.75" customHeight="1">
      <c r="A49" s="24">
        <v>7.5</v>
      </c>
      <c r="B49" s="161" t="s">
        <v>141</v>
      </c>
      <c r="C49" s="162"/>
      <c r="D49" s="162"/>
      <c r="E49" s="162"/>
      <c r="F49" s="163"/>
      <c r="G49" s="25" t="s">
        <v>19</v>
      </c>
      <c r="H49" s="26">
        <v>1</v>
      </c>
      <c r="I49" s="39" t="s">
        <v>20</v>
      </c>
      <c r="J49" s="55">
        <v>0</v>
      </c>
      <c r="K49" s="28">
        <f t="shared" si="3"/>
        <v>0</v>
      </c>
    </row>
    <row r="50" spans="1:11" s="6" customFormat="1">
      <c r="A50" s="24">
        <v>7.6</v>
      </c>
      <c r="B50" s="161" t="s">
        <v>62</v>
      </c>
      <c r="C50" s="162"/>
      <c r="D50" s="162"/>
      <c r="E50" s="162"/>
      <c r="F50" s="163"/>
      <c r="G50" s="25" t="s">
        <v>19</v>
      </c>
      <c r="H50" s="26">
        <v>1</v>
      </c>
      <c r="I50" s="39" t="s">
        <v>20</v>
      </c>
      <c r="J50" s="40">
        <v>0</v>
      </c>
      <c r="K50" s="28">
        <f t="shared" si="3"/>
        <v>0</v>
      </c>
    </row>
    <row r="51" spans="1:11" s="6" customFormat="1">
      <c r="A51" s="24">
        <v>7.7</v>
      </c>
      <c r="B51" s="166" t="s">
        <v>63</v>
      </c>
      <c r="C51" s="167"/>
      <c r="D51" s="167"/>
      <c r="E51" s="167"/>
      <c r="F51" s="168"/>
      <c r="G51" s="25" t="s">
        <v>19</v>
      </c>
      <c r="H51" s="26">
        <v>16</v>
      </c>
      <c r="I51" s="39" t="s">
        <v>8</v>
      </c>
      <c r="J51" s="40">
        <v>0</v>
      </c>
      <c r="K51" s="28">
        <f t="shared" si="3"/>
        <v>0</v>
      </c>
    </row>
    <row r="52" spans="1:11" s="6" customFormat="1" ht="12.75" thickBot="1">
      <c r="A52" s="24">
        <v>7.8</v>
      </c>
      <c r="B52" s="140" t="s">
        <v>64</v>
      </c>
      <c r="C52" s="141"/>
      <c r="D52" s="141"/>
      <c r="E52" s="141"/>
      <c r="F52" s="142"/>
      <c r="G52" s="56" t="s">
        <v>19</v>
      </c>
      <c r="H52" s="57">
        <v>1</v>
      </c>
      <c r="I52" s="58" t="s">
        <v>20</v>
      </c>
      <c r="J52" s="59">
        <v>0</v>
      </c>
      <c r="K52" s="59">
        <f>H52*J52</f>
        <v>0</v>
      </c>
    </row>
    <row r="53" spans="1:11" s="6" customFormat="1" ht="38.25" customHeight="1" thickBot="1">
      <c r="A53" s="24">
        <v>7.9</v>
      </c>
      <c r="B53" s="140" t="s">
        <v>75</v>
      </c>
      <c r="C53" s="141"/>
      <c r="D53" s="141"/>
      <c r="E53" s="141"/>
      <c r="F53" s="142"/>
      <c r="G53" s="56" t="s">
        <v>19</v>
      </c>
      <c r="H53" s="57">
        <v>1</v>
      </c>
      <c r="I53" s="58" t="s">
        <v>20</v>
      </c>
      <c r="J53" s="59">
        <v>0</v>
      </c>
      <c r="K53" s="59">
        <f>H53*J53</f>
        <v>0</v>
      </c>
    </row>
    <row r="54" spans="1:11" s="6" customFormat="1" ht="50.25" customHeight="1" thickBot="1">
      <c r="A54" s="24" t="s">
        <v>76</v>
      </c>
      <c r="B54" s="140" t="s">
        <v>78</v>
      </c>
      <c r="C54" s="141"/>
      <c r="D54" s="141"/>
      <c r="E54" s="141"/>
      <c r="F54" s="142"/>
      <c r="G54" s="56" t="s">
        <v>77</v>
      </c>
      <c r="H54" s="57">
        <v>1</v>
      </c>
      <c r="I54" s="58" t="s">
        <v>20</v>
      </c>
      <c r="J54" s="59">
        <v>0</v>
      </c>
      <c r="K54" s="59">
        <f t="shared" ref="K54:K59" si="4">H54*J54</f>
        <v>0</v>
      </c>
    </row>
    <row r="55" spans="1:11" s="6" customFormat="1" ht="38.25" customHeight="1" thickBot="1">
      <c r="A55" s="24">
        <v>7.11</v>
      </c>
      <c r="B55" s="140" t="s">
        <v>89</v>
      </c>
      <c r="C55" s="141"/>
      <c r="D55" s="141"/>
      <c r="E55" s="141"/>
      <c r="F55" s="142"/>
      <c r="G55" s="56" t="s">
        <v>79</v>
      </c>
      <c r="H55" s="57">
        <v>1</v>
      </c>
      <c r="I55" s="58" t="s">
        <v>20</v>
      </c>
      <c r="J55" s="59">
        <v>0</v>
      </c>
      <c r="K55" s="59">
        <f t="shared" si="4"/>
        <v>0</v>
      </c>
    </row>
    <row r="56" spans="1:11" s="6" customFormat="1" ht="38.25" customHeight="1" thickBot="1">
      <c r="A56" s="24">
        <v>7.12</v>
      </c>
      <c r="B56" s="140" t="s">
        <v>84</v>
      </c>
      <c r="C56" s="141"/>
      <c r="D56" s="141"/>
      <c r="E56" s="141"/>
      <c r="F56" s="142"/>
      <c r="G56" s="56" t="s">
        <v>80</v>
      </c>
      <c r="H56" s="57">
        <v>1</v>
      </c>
      <c r="I56" s="58" t="s">
        <v>81</v>
      </c>
      <c r="J56" s="59">
        <v>0</v>
      </c>
      <c r="K56" s="59">
        <f t="shared" ref="K56" si="5">H56*J56</f>
        <v>0</v>
      </c>
    </row>
    <row r="57" spans="1:11" s="6" customFormat="1" ht="38.25" customHeight="1" thickBot="1">
      <c r="A57" s="24">
        <v>7.13</v>
      </c>
      <c r="B57" s="140" t="s">
        <v>87</v>
      </c>
      <c r="C57" s="141"/>
      <c r="D57" s="141"/>
      <c r="E57" s="141"/>
      <c r="F57" s="142"/>
      <c r="G57" s="56" t="s">
        <v>88</v>
      </c>
      <c r="H57" s="57">
        <v>35</v>
      </c>
      <c r="I57" s="58" t="s">
        <v>81</v>
      </c>
      <c r="J57" s="59">
        <v>0</v>
      </c>
      <c r="K57" s="59">
        <f t="shared" ref="K57" si="6">H57*J57</f>
        <v>0</v>
      </c>
    </row>
    <row r="58" spans="1:11" s="6" customFormat="1" ht="91.5" customHeight="1" thickBot="1">
      <c r="A58" s="24">
        <v>7.14</v>
      </c>
      <c r="B58" s="140" t="s">
        <v>85</v>
      </c>
      <c r="C58" s="141"/>
      <c r="D58" s="141"/>
      <c r="E58" s="141"/>
      <c r="F58" s="142"/>
      <c r="G58" s="56" t="s">
        <v>82</v>
      </c>
      <c r="H58" s="57">
        <v>1</v>
      </c>
      <c r="I58" s="58" t="s">
        <v>20</v>
      </c>
      <c r="J58" s="59">
        <v>0</v>
      </c>
      <c r="K58" s="59">
        <f t="shared" ref="K58" si="7">H58*J58</f>
        <v>0</v>
      </c>
    </row>
    <row r="59" spans="1:11" s="6" customFormat="1" ht="88.5" customHeight="1" thickBot="1">
      <c r="A59" s="24">
        <v>7.15</v>
      </c>
      <c r="B59" s="140" t="s">
        <v>86</v>
      </c>
      <c r="C59" s="141"/>
      <c r="D59" s="141"/>
      <c r="E59" s="141"/>
      <c r="F59" s="142"/>
      <c r="G59" s="56" t="s">
        <v>83</v>
      </c>
      <c r="H59" s="57">
        <v>1</v>
      </c>
      <c r="I59" s="58" t="s">
        <v>20</v>
      </c>
      <c r="J59" s="59">
        <v>0</v>
      </c>
      <c r="K59" s="59">
        <f t="shared" si="4"/>
        <v>0</v>
      </c>
    </row>
    <row r="60" spans="1:11" s="6" customFormat="1" ht="57" customHeight="1" thickBot="1">
      <c r="A60" s="24">
        <v>7.16</v>
      </c>
      <c r="B60" s="140" t="s">
        <v>142</v>
      </c>
      <c r="C60" s="141"/>
      <c r="D60" s="141"/>
      <c r="E60" s="141"/>
      <c r="F60" s="142"/>
      <c r="G60" s="56" t="s">
        <v>143</v>
      </c>
      <c r="H60" s="57">
        <v>1</v>
      </c>
      <c r="I60" s="58" t="s">
        <v>20</v>
      </c>
      <c r="J60" s="59">
        <v>0</v>
      </c>
      <c r="K60" s="59">
        <f t="shared" ref="K60" si="8">H60*J60</f>
        <v>0</v>
      </c>
    </row>
    <row r="61" spans="1:11" s="6" customFormat="1">
      <c r="A61" s="20">
        <v>8</v>
      </c>
      <c r="B61" s="164" t="s">
        <v>91</v>
      </c>
      <c r="C61" s="160"/>
      <c r="D61" s="160"/>
      <c r="E61" s="160"/>
      <c r="F61" s="165"/>
      <c r="G61" s="21"/>
      <c r="H61" s="22"/>
      <c r="I61" s="22"/>
      <c r="J61" s="31"/>
      <c r="K61" s="32"/>
    </row>
    <row r="62" spans="1:11" ht="104.25" customHeight="1" thickBot="1">
      <c r="A62" s="24" t="s">
        <v>90</v>
      </c>
      <c r="B62" s="140" t="s">
        <v>146</v>
      </c>
      <c r="C62" s="141"/>
      <c r="D62" s="141"/>
      <c r="E62" s="141"/>
      <c r="F62" s="142"/>
      <c r="G62" s="56" t="s">
        <v>19</v>
      </c>
      <c r="H62" s="57">
        <v>3</v>
      </c>
      <c r="I62" s="58" t="s">
        <v>20</v>
      </c>
      <c r="J62" s="59">
        <v>0</v>
      </c>
      <c r="K62" s="59">
        <f t="shared" ref="K62" si="9">H62*J62</f>
        <v>0</v>
      </c>
    </row>
    <row r="63" spans="1:11" ht="12.75" thickBot="1">
      <c r="A63" s="24" t="s">
        <v>144</v>
      </c>
      <c r="B63" s="140" t="s">
        <v>145</v>
      </c>
      <c r="C63" s="141"/>
      <c r="D63" s="141"/>
      <c r="E63" s="141"/>
      <c r="F63" s="142"/>
      <c r="G63" s="56" t="s">
        <v>19</v>
      </c>
      <c r="H63" s="57">
        <v>1</v>
      </c>
      <c r="I63" s="58" t="s">
        <v>20</v>
      </c>
      <c r="J63" s="59">
        <v>0</v>
      </c>
      <c r="K63" s="59">
        <f t="shared" ref="K63" si="10">H63*J63</f>
        <v>0</v>
      </c>
    </row>
    <row r="64" spans="1:11" ht="12.75" thickBot="1">
      <c r="A64" s="143"/>
      <c r="B64" s="144"/>
      <c r="C64" s="144"/>
      <c r="D64" s="144"/>
      <c r="E64" s="145"/>
      <c r="F64" s="151" t="s">
        <v>21</v>
      </c>
      <c r="G64" s="152"/>
      <c r="H64" s="152"/>
      <c r="I64" s="152"/>
      <c r="J64" s="153"/>
      <c r="K64" s="60">
        <f>SUM(K17:K59)</f>
        <v>0</v>
      </c>
    </row>
    <row r="65" spans="1:11" ht="12.75" thickBot="1">
      <c r="A65" s="146"/>
      <c r="B65" s="147"/>
      <c r="C65" s="147"/>
      <c r="D65" s="147"/>
      <c r="E65" s="148"/>
      <c r="F65" s="154" t="s">
        <v>22</v>
      </c>
      <c r="G65" s="155"/>
      <c r="H65" s="155"/>
      <c r="I65" s="156"/>
      <c r="J65" s="61">
        <v>0</v>
      </c>
      <c r="K65" s="62">
        <f>K64*J65</f>
        <v>0</v>
      </c>
    </row>
    <row r="66" spans="1:11" ht="12.75" thickBot="1">
      <c r="A66" s="146"/>
      <c r="B66" s="147"/>
      <c r="C66" s="147"/>
      <c r="D66" s="147"/>
      <c r="E66" s="148"/>
      <c r="F66" s="154" t="s">
        <v>23</v>
      </c>
      <c r="G66" s="155"/>
      <c r="H66" s="155"/>
      <c r="I66" s="156"/>
      <c r="J66" s="61">
        <v>0</v>
      </c>
      <c r="K66" s="62">
        <f>K64*J66</f>
        <v>0</v>
      </c>
    </row>
    <row r="67" spans="1:11" ht="12.75" thickBot="1">
      <c r="A67" s="146"/>
      <c r="B67" s="147"/>
      <c r="C67" s="147"/>
      <c r="D67" s="147"/>
      <c r="E67" s="148"/>
      <c r="F67" s="154" t="s">
        <v>24</v>
      </c>
      <c r="G67" s="155"/>
      <c r="H67" s="155"/>
      <c r="I67" s="156"/>
      <c r="J67" s="61">
        <v>0</v>
      </c>
      <c r="K67" s="62">
        <f>K64*J67</f>
        <v>0</v>
      </c>
    </row>
    <row r="68" spans="1:11" ht="12.75" thickBot="1">
      <c r="A68" s="146"/>
      <c r="B68" s="147"/>
      <c r="C68" s="147"/>
      <c r="D68" s="147"/>
      <c r="E68" s="148"/>
      <c r="F68" s="157" t="s">
        <v>25</v>
      </c>
      <c r="G68" s="158"/>
      <c r="H68" s="158"/>
      <c r="I68" s="159"/>
      <c r="J68" s="61">
        <v>0</v>
      </c>
      <c r="K68" s="62">
        <f>K67*J68</f>
        <v>0</v>
      </c>
    </row>
    <row r="69" spans="1:11" ht="15.75" customHeight="1" thickBot="1">
      <c r="A69" s="149"/>
      <c r="B69" s="150"/>
      <c r="C69" s="150"/>
      <c r="D69" s="150"/>
      <c r="E69" s="150"/>
      <c r="F69" s="174" t="s">
        <v>26</v>
      </c>
      <c r="G69" s="175"/>
      <c r="H69" s="175"/>
      <c r="I69" s="175"/>
      <c r="J69" s="176"/>
      <c r="K69" s="183">
        <f>SUM(K64:K68)</f>
        <v>0</v>
      </c>
    </row>
    <row r="70" spans="1:11">
      <c r="A70" s="143" t="s">
        <v>28</v>
      </c>
      <c r="B70" s="144"/>
      <c r="C70" s="144"/>
      <c r="D70" s="144"/>
      <c r="E70" s="144"/>
      <c r="F70" s="177"/>
      <c r="G70" s="178"/>
      <c r="H70" s="178"/>
      <c r="I70" s="178"/>
      <c r="J70" s="179"/>
      <c r="K70" s="184"/>
    </row>
    <row r="71" spans="1:11">
      <c r="A71" s="146"/>
      <c r="B71" s="147"/>
      <c r="C71" s="147"/>
      <c r="D71" s="147"/>
      <c r="E71" s="173"/>
      <c r="F71" s="177"/>
      <c r="G71" s="178"/>
      <c r="H71" s="178"/>
      <c r="I71" s="178"/>
      <c r="J71" s="179"/>
      <c r="K71" s="184"/>
    </row>
    <row r="72" spans="1:11">
      <c r="A72" s="146"/>
      <c r="B72" s="147"/>
      <c r="C72" s="147"/>
      <c r="D72" s="147"/>
      <c r="E72" s="173"/>
      <c r="F72" s="177"/>
      <c r="G72" s="178"/>
      <c r="H72" s="178"/>
      <c r="I72" s="178"/>
      <c r="J72" s="179"/>
      <c r="K72" s="184"/>
    </row>
    <row r="73" spans="1:11">
      <c r="A73" s="146"/>
      <c r="B73" s="147"/>
      <c r="C73" s="147"/>
      <c r="D73" s="147"/>
      <c r="E73" s="173"/>
      <c r="F73" s="177"/>
      <c r="G73" s="178"/>
      <c r="H73" s="178"/>
      <c r="I73" s="178"/>
      <c r="J73" s="179"/>
      <c r="K73" s="184"/>
    </row>
    <row r="74" spans="1:11">
      <c r="A74" s="146"/>
      <c r="B74" s="147"/>
      <c r="C74" s="147"/>
      <c r="D74" s="147"/>
      <c r="E74" s="173"/>
      <c r="F74" s="177"/>
      <c r="G74" s="178"/>
      <c r="H74" s="178"/>
      <c r="I74" s="178"/>
      <c r="J74" s="179"/>
      <c r="K74" s="184"/>
    </row>
    <row r="75" spans="1:11" ht="12.75" thickBot="1">
      <c r="A75" s="149"/>
      <c r="B75" s="150"/>
      <c r="C75" s="150"/>
      <c r="D75" s="150"/>
      <c r="E75" s="150"/>
      <c r="F75" s="180"/>
      <c r="G75" s="181"/>
      <c r="H75" s="181"/>
      <c r="I75" s="181"/>
      <c r="J75" s="182"/>
      <c r="K75" s="185"/>
    </row>
  </sheetData>
  <mergeCells count="66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B54:F54"/>
    <mergeCell ref="B20:F20"/>
    <mergeCell ref="B33:F33"/>
    <mergeCell ref="B34:F34"/>
    <mergeCell ref="B25:F25"/>
    <mergeCell ref="A10:K10"/>
    <mergeCell ref="A70:E75"/>
    <mergeCell ref="F69:J75"/>
    <mergeCell ref="K69:K75"/>
    <mergeCell ref="A11:K13"/>
    <mergeCell ref="A15:K15"/>
    <mergeCell ref="B23:F23"/>
    <mergeCell ref="B14:F14"/>
    <mergeCell ref="B16:F16"/>
    <mergeCell ref="B39:F39"/>
    <mergeCell ref="B21:F21"/>
    <mergeCell ref="B30:F30"/>
    <mergeCell ref="B31:F31"/>
    <mergeCell ref="B32:F32"/>
    <mergeCell ref="B24:F24"/>
    <mergeCell ref="B17:F17"/>
    <mergeCell ref="B18:F18"/>
    <mergeCell ref="B26:F26"/>
    <mergeCell ref="B27:F27"/>
    <mergeCell ref="B28:F28"/>
    <mergeCell ref="B29:F29"/>
    <mergeCell ref="B36:F36"/>
    <mergeCell ref="B35:F35"/>
    <mergeCell ref="B38:F38"/>
    <mergeCell ref="B52:F52"/>
    <mergeCell ref="B40:F40"/>
    <mergeCell ref="B41:F41"/>
    <mergeCell ref="B42:F42"/>
    <mergeCell ref="B44:F44"/>
    <mergeCell ref="B45:F45"/>
    <mergeCell ref="B46:F46"/>
    <mergeCell ref="B47:F47"/>
    <mergeCell ref="B48:F48"/>
    <mergeCell ref="B49:F49"/>
    <mergeCell ref="B50:F50"/>
    <mergeCell ref="B51:F51"/>
    <mergeCell ref="B53:F53"/>
    <mergeCell ref="A64:E69"/>
    <mergeCell ref="F64:J64"/>
    <mergeCell ref="F65:I65"/>
    <mergeCell ref="F66:I66"/>
    <mergeCell ref="F67:I67"/>
    <mergeCell ref="F68:I68"/>
    <mergeCell ref="B60:F60"/>
    <mergeCell ref="B63:F63"/>
    <mergeCell ref="B62:F62"/>
    <mergeCell ref="B61:F61"/>
    <mergeCell ref="B55:F55"/>
    <mergeCell ref="B59:F59"/>
    <mergeCell ref="B56:F56"/>
    <mergeCell ref="B58:F58"/>
    <mergeCell ref="B57:F57"/>
  </mergeCells>
  <pageMargins left="0.7" right="0.7" top="0.75" bottom="0.75" header="0.3" footer="0.3"/>
  <pageSetup paperSize="9" scale="50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view="pageBreakPreview" topLeftCell="A25" zoomScaleNormal="100" zoomScaleSheetLayoutView="100" workbookViewId="0">
      <selection activeCell="H32" sqref="H32"/>
    </sheetView>
  </sheetViews>
  <sheetFormatPr baseColWidth="10" defaultRowHeight="11.25"/>
  <cols>
    <col min="1" max="1" width="11.42578125" style="63"/>
    <col min="2" max="2" width="74.85546875" style="75" customWidth="1"/>
    <col min="3" max="3" width="11.42578125" style="63"/>
    <col min="4" max="4" width="19.5703125" style="63" customWidth="1"/>
    <col min="5" max="16384" width="11.42578125" style="63"/>
  </cols>
  <sheetData>
    <row r="1" spans="1:12" s="83" customFormat="1" ht="18.75" customHeight="1">
      <c r="A1" s="203" t="s">
        <v>129</v>
      </c>
      <c r="B1" s="204"/>
      <c r="C1" s="204"/>
      <c r="D1" s="205"/>
      <c r="E1" s="79"/>
      <c r="F1" s="82"/>
      <c r="G1" s="79"/>
      <c r="H1" s="81"/>
      <c r="I1" s="81"/>
      <c r="J1" s="81"/>
      <c r="K1" s="79"/>
      <c r="L1" s="79"/>
    </row>
    <row r="2" spans="1:12" s="83" customFormat="1" ht="14.25" customHeight="1">
      <c r="A2" s="135" t="s">
        <v>130</v>
      </c>
      <c r="B2" s="136"/>
      <c r="C2" s="136"/>
      <c r="D2" s="206"/>
      <c r="E2" s="79"/>
      <c r="F2" s="82"/>
      <c r="G2" s="79"/>
      <c r="H2" s="81"/>
      <c r="I2" s="81"/>
      <c r="J2" s="81"/>
      <c r="K2" s="79"/>
      <c r="L2" s="79"/>
    </row>
    <row r="3" spans="1:12" s="83" customFormat="1" ht="12.75" customHeight="1">
      <c r="A3" s="135" t="s">
        <v>138</v>
      </c>
      <c r="B3" s="136"/>
      <c r="C3" s="136"/>
      <c r="D3" s="206"/>
      <c r="E3" s="84"/>
      <c r="F3" s="87"/>
      <c r="G3" s="84"/>
      <c r="H3" s="86"/>
      <c r="I3" s="86"/>
      <c r="J3" s="86"/>
      <c r="K3" s="84"/>
      <c r="L3" s="84"/>
    </row>
    <row r="4" spans="1:12" s="83" customFormat="1" ht="18" customHeight="1">
      <c r="A4" s="135" t="s">
        <v>139</v>
      </c>
      <c r="B4" s="136"/>
      <c r="C4" s="136"/>
      <c r="D4" s="206"/>
      <c r="E4" s="84"/>
      <c r="F4" s="87"/>
      <c r="G4" s="84"/>
      <c r="H4" s="86"/>
      <c r="I4" s="86"/>
      <c r="J4" s="86"/>
      <c r="K4" s="84"/>
      <c r="L4" s="84"/>
    </row>
    <row r="5" spans="1:12" s="83" customFormat="1" ht="15.75" customHeight="1">
      <c r="A5" s="137" t="s">
        <v>136</v>
      </c>
      <c r="B5" s="138"/>
      <c r="C5" s="138"/>
      <c r="D5" s="212"/>
      <c r="E5" s="84"/>
      <c r="F5" s="87"/>
      <c r="G5" s="84"/>
      <c r="H5" s="86"/>
      <c r="I5" s="86"/>
      <c r="J5" s="86"/>
      <c r="K5" s="84"/>
      <c r="L5" s="84"/>
    </row>
    <row r="6" spans="1:12" s="90" customFormat="1" ht="15">
      <c r="A6" s="210" t="s">
        <v>131</v>
      </c>
      <c r="B6" s="139"/>
      <c r="C6" s="139"/>
      <c r="D6" s="211"/>
      <c r="F6" s="94"/>
      <c r="H6" s="93"/>
      <c r="I6" s="93"/>
      <c r="J6" s="93"/>
    </row>
    <row r="7" spans="1:12" s="90" customFormat="1" ht="15">
      <c r="A7" s="210" t="s">
        <v>132</v>
      </c>
      <c r="B7" s="139"/>
      <c r="C7" s="139"/>
      <c r="D7" s="211"/>
      <c r="F7" s="94"/>
      <c r="H7" s="93"/>
      <c r="I7" s="93"/>
      <c r="J7" s="93"/>
    </row>
    <row r="8" spans="1:12" s="90" customFormat="1" ht="15">
      <c r="A8" s="210" t="s">
        <v>133</v>
      </c>
      <c r="B8" s="139"/>
      <c r="C8" s="139"/>
      <c r="D8" s="211"/>
      <c r="F8" s="94"/>
      <c r="H8" s="93"/>
      <c r="I8" s="93"/>
      <c r="J8" s="93"/>
    </row>
    <row r="9" spans="1:12" s="90" customFormat="1" ht="15">
      <c r="A9" s="210" t="s">
        <v>134</v>
      </c>
      <c r="B9" s="139"/>
      <c r="C9" s="139"/>
      <c r="D9" s="211"/>
      <c r="F9" s="94"/>
      <c r="H9" s="93"/>
      <c r="I9" s="93"/>
      <c r="J9" s="93"/>
    </row>
    <row r="10" spans="1:12" s="90" customFormat="1" ht="15">
      <c r="A10" s="210" t="s">
        <v>135</v>
      </c>
      <c r="B10" s="139"/>
      <c r="C10" s="139"/>
      <c r="D10" s="211"/>
      <c r="F10" s="94"/>
      <c r="H10" s="93"/>
      <c r="I10" s="93"/>
      <c r="J10" s="93"/>
    </row>
    <row r="11" spans="1:12" ht="12" thickBot="1">
      <c r="A11" s="98" t="s">
        <v>1</v>
      </c>
      <c r="B11" s="99" t="s">
        <v>92</v>
      </c>
      <c r="C11" s="100" t="s">
        <v>81</v>
      </c>
      <c r="D11" s="101" t="s">
        <v>123</v>
      </c>
    </row>
    <row r="12" spans="1:12">
      <c r="A12" s="69"/>
      <c r="B12" s="74" t="s">
        <v>93</v>
      </c>
      <c r="C12" s="70"/>
      <c r="D12" s="70"/>
    </row>
    <row r="13" spans="1:12">
      <c r="A13" s="65">
        <v>1</v>
      </c>
      <c r="B13" s="73" t="s">
        <v>94</v>
      </c>
      <c r="C13" s="67" t="s">
        <v>81</v>
      </c>
      <c r="D13" s="68" t="s">
        <v>95</v>
      </c>
    </row>
    <row r="14" spans="1:12">
      <c r="A14" s="65">
        <v>2</v>
      </c>
      <c r="B14" s="73" t="s">
        <v>124</v>
      </c>
      <c r="C14" s="67" t="s">
        <v>81</v>
      </c>
      <c r="D14" s="68" t="s">
        <v>95</v>
      </c>
    </row>
    <row r="15" spans="1:12">
      <c r="A15" s="65">
        <v>3</v>
      </c>
      <c r="B15" s="73" t="s">
        <v>96</v>
      </c>
      <c r="C15" s="67" t="s">
        <v>81</v>
      </c>
      <c r="D15" s="68" t="s">
        <v>95</v>
      </c>
    </row>
    <row r="16" spans="1:12">
      <c r="A16" s="65">
        <v>4</v>
      </c>
      <c r="B16" s="73" t="s">
        <v>97</v>
      </c>
      <c r="C16" s="67" t="s">
        <v>81</v>
      </c>
      <c r="D16" s="68" t="s">
        <v>95</v>
      </c>
    </row>
    <row r="17" spans="1:4">
      <c r="A17" s="65">
        <v>5</v>
      </c>
      <c r="B17" s="73" t="s">
        <v>125</v>
      </c>
      <c r="C17" s="67" t="s">
        <v>81</v>
      </c>
      <c r="D17" s="68" t="s">
        <v>95</v>
      </c>
    </row>
    <row r="18" spans="1:4">
      <c r="A18" s="65">
        <v>6</v>
      </c>
      <c r="B18" s="73" t="s">
        <v>98</v>
      </c>
      <c r="C18" s="67" t="s">
        <v>81</v>
      </c>
      <c r="D18" s="68" t="s">
        <v>95</v>
      </c>
    </row>
    <row r="19" spans="1:4">
      <c r="A19" s="65">
        <v>7</v>
      </c>
      <c r="B19" s="73" t="s">
        <v>99</v>
      </c>
      <c r="C19" s="67" t="s">
        <v>81</v>
      </c>
      <c r="D19" s="68" t="s">
        <v>95</v>
      </c>
    </row>
    <row r="20" spans="1:4">
      <c r="A20" s="65">
        <v>8</v>
      </c>
      <c r="B20" s="73" t="s">
        <v>100</v>
      </c>
      <c r="C20" s="67" t="s">
        <v>81</v>
      </c>
      <c r="D20" s="68" t="s">
        <v>95</v>
      </c>
    </row>
    <row r="21" spans="1:4">
      <c r="A21" s="65">
        <v>9</v>
      </c>
      <c r="B21" s="73" t="s">
        <v>101</v>
      </c>
      <c r="C21" s="67" t="s">
        <v>81</v>
      </c>
      <c r="D21" s="68" t="s">
        <v>95</v>
      </c>
    </row>
    <row r="22" spans="1:4">
      <c r="A22" s="65">
        <v>10</v>
      </c>
      <c r="B22" s="73" t="s">
        <v>102</v>
      </c>
      <c r="C22" s="67" t="s">
        <v>81</v>
      </c>
      <c r="D22" s="68" t="s">
        <v>95</v>
      </c>
    </row>
    <row r="23" spans="1:4">
      <c r="A23" s="65">
        <v>11</v>
      </c>
      <c r="B23" s="73" t="s">
        <v>103</v>
      </c>
      <c r="C23" s="67" t="s">
        <v>81</v>
      </c>
      <c r="D23" s="68" t="s">
        <v>95</v>
      </c>
    </row>
    <row r="24" spans="1:4">
      <c r="A24" s="65">
        <v>12</v>
      </c>
      <c r="B24" s="73" t="s">
        <v>128</v>
      </c>
      <c r="C24" s="67" t="s">
        <v>81</v>
      </c>
      <c r="D24" s="68" t="s">
        <v>95</v>
      </c>
    </row>
    <row r="25" spans="1:4">
      <c r="A25" s="65">
        <v>13</v>
      </c>
      <c r="B25" s="73" t="s">
        <v>126</v>
      </c>
      <c r="C25" s="67" t="s">
        <v>81</v>
      </c>
      <c r="D25" s="68" t="s">
        <v>95</v>
      </c>
    </row>
    <row r="26" spans="1:4">
      <c r="A26" s="65">
        <v>14</v>
      </c>
      <c r="B26" s="73" t="s">
        <v>104</v>
      </c>
      <c r="C26" s="67" t="s">
        <v>81</v>
      </c>
      <c r="D26" s="68" t="s">
        <v>95</v>
      </c>
    </row>
    <row r="27" spans="1:4">
      <c r="A27" s="65">
        <v>15</v>
      </c>
      <c r="B27" s="73" t="s">
        <v>105</v>
      </c>
      <c r="C27" s="67" t="s">
        <v>81</v>
      </c>
      <c r="D27" s="68" t="s">
        <v>95</v>
      </c>
    </row>
    <row r="28" spans="1:4">
      <c r="A28" s="65">
        <v>16</v>
      </c>
      <c r="B28" s="73" t="s">
        <v>127</v>
      </c>
      <c r="C28" s="67" t="s">
        <v>81</v>
      </c>
      <c r="D28" s="68" t="s">
        <v>95</v>
      </c>
    </row>
    <row r="29" spans="1:4">
      <c r="A29" s="65">
        <v>17</v>
      </c>
      <c r="B29" s="73" t="s">
        <v>106</v>
      </c>
      <c r="C29" s="67" t="s">
        <v>81</v>
      </c>
      <c r="D29" s="68" t="s">
        <v>95</v>
      </c>
    </row>
    <row r="30" spans="1:4">
      <c r="A30" s="65">
        <v>18</v>
      </c>
      <c r="B30" s="73" t="s">
        <v>107</v>
      </c>
      <c r="C30" s="67" t="s">
        <v>81</v>
      </c>
      <c r="D30" s="68" t="s">
        <v>95</v>
      </c>
    </row>
    <row r="31" spans="1:4">
      <c r="A31" s="65">
        <v>19</v>
      </c>
      <c r="B31" s="73" t="s">
        <v>108</v>
      </c>
      <c r="C31" s="67" t="s">
        <v>81</v>
      </c>
      <c r="D31" s="68" t="s">
        <v>95</v>
      </c>
    </row>
    <row r="32" spans="1:4">
      <c r="A32" s="69"/>
      <c r="B32" s="74" t="s">
        <v>109</v>
      </c>
      <c r="C32" s="70"/>
      <c r="D32" s="70"/>
    </row>
    <row r="33" spans="1:4">
      <c r="A33" s="65">
        <v>1</v>
      </c>
      <c r="B33" s="73" t="s">
        <v>110</v>
      </c>
      <c r="C33" s="66" t="s">
        <v>81</v>
      </c>
      <c r="D33" s="65" t="s">
        <v>95</v>
      </c>
    </row>
    <row r="34" spans="1:4">
      <c r="A34" s="65">
        <v>2</v>
      </c>
      <c r="B34" s="73" t="s">
        <v>111</v>
      </c>
      <c r="C34" s="66" t="s">
        <v>81</v>
      </c>
      <c r="D34" s="65" t="s">
        <v>95</v>
      </c>
    </row>
    <row r="35" spans="1:4">
      <c r="A35" s="65">
        <v>3</v>
      </c>
      <c r="B35" s="73" t="s">
        <v>112</v>
      </c>
      <c r="C35" s="66" t="s">
        <v>81</v>
      </c>
      <c r="D35" s="65" t="s">
        <v>95</v>
      </c>
    </row>
    <row r="36" spans="1:4">
      <c r="A36" s="65">
        <v>4</v>
      </c>
      <c r="B36" s="73" t="s">
        <v>113</v>
      </c>
      <c r="C36" s="66" t="s">
        <v>81</v>
      </c>
      <c r="D36" s="65" t="s">
        <v>95</v>
      </c>
    </row>
    <row r="37" spans="1:4">
      <c r="A37" s="65">
        <v>5</v>
      </c>
      <c r="B37" s="73" t="s">
        <v>114</v>
      </c>
      <c r="C37" s="66" t="s">
        <v>81</v>
      </c>
      <c r="D37" s="65" t="s">
        <v>95</v>
      </c>
    </row>
    <row r="38" spans="1:4">
      <c r="A38" s="65">
        <v>6</v>
      </c>
      <c r="B38" s="73" t="s">
        <v>115</v>
      </c>
      <c r="C38" s="66" t="s">
        <v>81</v>
      </c>
      <c r="D38" s="65" t="s">
        <v>95</v>
      </c>
    </row>
    <row r="39" spans="1:4">
      <c r="A39" s="65">
        <v>7</v>
      </c>
      <c r="B39" s="73" t="s">
        <v>116</v>
      </c>
      <c r="C39" s="66" t="s">
        <v>81</v>
      </c>
      <c r="D39" s="65" t="s">
        <v>95</v>
      </c>
    </row>
    <row r="40" spans="1:4">
      <c r="A40" s="65">
        <v>8</v>
      </c>
      <c r="B40" s="73" t="s">
        <v>117</v>
      </c>
      <c r="C40" s="66" t="s">
        <v>81</v>
      </c>
      <c r="D40" s="65" t="s">
        <v>95</v>
      </c>
    </row>
    <row r="41" spans="1:4">
      <c r="A41" s="65">
        <v>9</v>
      </c>
      <c r="B41" s="73" t="s">
        <v>118</v>
      </c>
      <c r="C41" s="66" t="s">
        <v>81</v>
      </c>
      <c r="D41" s="65" t="s">
        <v>95</v>
      </c>
    </row>
    <row r="42" spans="1:4">
      <c r="A42" s="65">
        <v>10</v>
      </c>
      <c r="B42" s="73" t="s">
        <v>119</v>
      </c>
      <c r="C42" s="66" t="s">
        <v>81</v>
      </c>
      <c r="D42" s="65" t="s">
        <v>95</v>
      </c>
    </row>
    <row r="43" spans="1:4">
      <c r="A43" s="65">
        <v>11</v>
      </c>
      <c r="B43" s="73" t="s">
        <v>120</v>
      </c>
      <c r="C43" s="66" t="s">
        <v>81</v>
      </c>
      <c r="D43" s="65" t="s">
        <v>95</v>
      </c>
    </row>
    <row r="44" spans="1:4">
      <c r="A44" s="65">
        <v>12</v>
      </c>
      <c r="B44" s="73" t="s">
        <v>121</v>
      </c>
      <c r="C44" s="66" t="s">
        <v>81</v>
      </c>
      <c r="D44" s="65" t="s">
        <v>95</v>
      </c>
    </row>
    <row r="45" spans="1:4">
      <c r="A45" s="64"/>
      <c r="B45" s="72"/>
      <c r="C45" s="76" t="s">
        <v>122</v>
      </c>
      <c r="D45" s="71" t="s">
        <v>95</v>
      </c>
    </row>
  </sheetData>
  <mergeCells count="10">
    <mergeCell ref="A1:D1"/>
    <mergeCell ref="A2:D2"/>
    <mergeCell ref="A3:D3"/>
    <mergeCell ref="A4:D4"/>
    <mergeCell ref="A6:D6"/>
    <mergeCell ref="A7:D7"/>
    <mergeCell ref="A8:D8"/>
    <mergeCell ref="A9:D9"/>
    <mergeCell ref="A5:D5"/>
    <mergeCell ref="A10:D10"/>
  </mergeCells>
  <pageMargins left="0.7" right="0.7" top="0.75" bottom="0.75" header="0.3" footer="0.3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DETECCIÓN</vt:lpstr>
      <vt:lpstr>EXTINCIÓN</vt:lpstr>
      <vt:lpstr>REPUESTOS</vt:lpstr>
      <vt:lpstr>DETECCIÓN!Área_de_impresión</vt:lpstr>
      <vt:lpstr>EXTINCIÓN!Área_de_impresión</vt:lpstr>
      <vt:lpstr>REPUESTOS!Área_de_impresión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Andres Jojoa Alba</dc:creator>
  <cp:lastModifiedBy>Victor Andres Vargas Peña</cp:lastModifiedBy>
  <cp:lastPrinted>2025-04-21T15:24:26Z</cp:lastPrinted>
  <dcterms:created xsi:type="dcterms:W3CDTF">2024-10-10T13:25:50Z</dcterms:created>
  <dcterms:modified xsi:type="dcterms:W3CDTF">2025-04-29T02:07:09Z</dcterms:modified>
</cp:coreProperties>
</file>