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michael.jojoa\Downloads\"/>
    </mc:Choice>
  </mc:AlternateContent>
  <xr:revisionPtr revIDLastSave="0" documentId="8_{7D6F19CC-4B55-4FC4-AD14-9330BC8111BE}" xr6:coauthVersionLast="47" xr6:coauthVersionMax="47" xr10:uidLastSave="{00000000-0000-0000-0000-000000000000}"/>
  <bookViews>
    <workbookView xWindow="-120" yWindow="-120" windowWidth="29040" windowHeight="15840" xr2:uid="{566F7F47-7EA5-4FB2-9011-DAEDEC2FCE3B}"/>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45" i="1" l="1"/>
  <c r="Y720" i="1"/>
  <c r="Y15" i="1"/>
  <c r="Y18" i="1"/>
  <c r="Y27" i="1"/>
  <c r="Y30" i="1"/>
  <c r="Y39" i="1"/>
  <c r="Y42" i="1"/>
  <c r="Y51" i="1"/>
  <c r="Y54" i="1"/>
  <c r="Y63" i="1"/>
  <c r="Y66" i="1"/>
  <c r="Y75" i="1"/>
  <c r="Y78" i="1"/>
  <c r="Y87" i="1"/>
  <c r="Y90" i="1"/>
  <c r="Y99" i="1"/>
  <c r="Y102" i="1"/>
  <c r="Y111" i="1"/>
  <c r="Y114" i="1"/>
  <c r="Y123" i="1"/>
  <c r="Y126" i="1"/>
  <c r="Y135" i="1"/>
  <c r="Y138" i="1"/>
  <c r="Y147" i="1"/>
  <c r="Y150" i="1"/>
  <c r="Y159" i="1"/>
  <c r="Y162" i="1"/>
  <c r="Y171" i="1"/>
  <c r="Y174" i="1"/>
  <c r="Y183" i="1"/>
  <c r="Y186" i="1"/>
  <c r="Y195" i="1"/>
  <c r="Y198" i="1"/>
  <c r="Y207" i="1"/>
  <c r="Y210" i="1"/>
  <c r="Y219" i="1"/>
  <c r="Y222" i="1"/>
  <c r="Y231" i="1"/>
  <c r="Y234" i="1"/>
  <c r="Y243" i="1"/>
  <c r="Y246" i="1"/>
  <c r="Y255" i="1"/>
  <c r="Y258" i="1"/>
  <c r="Y267" i="1"/>
  <c r="Y270" i="1"/>
  <c r="Y279" i="1"/>
  <c r="Y282" i="1"/>
  <c r="Y291" i="1"/>
  <c r="Y294" i="1"/>
  <c r="Y303" i="1"/>
  <c r="Y306" i="1"/>
  <c r="Y315" i="1"/>
  <c r="Y318" i="1"/>
  <c r="Y327" i="1"/>
  <c r="Y330" i="1"/>
  <c r="Y339" i="1"/>
  <c r="Y342" i="1"/>
  <c r="Y351" i="1"/>
  <c r="Y354" i="1"/>
  <c r="Y363" i="1"/>
  <c r="Y366" i="1"/>
  <c r="Y375" i="1"/>
  <c r="Y378" i="1"/>
  <c r="Y387" i="1"/>
  <c r="Y390" i="1"/>
  <c r="Y399" i="1"/>
  <c r="Y402" i="1"/>
  <c r="Y411" i="1"/>
  <c r="Y414" i="1"/>
  <c r="Y423" i="1"/>
  <c r="Y426" i="1"/>
  <c r="Y435" i="1"/>
  <c r="Y438" i="1"/>
  <c r="Y447" i="1"/>
  <c r="Y450" i="1"/>
  <c r="Y459" i="1"/>
  <c r="Y462" i="1"/>
  <c r="Y471" i="1"/>
  <c r="Y474" i="1"/>
  <c r="Y483" i="1"/>
  <c r="Y486" i="1"/>
  <c r="Y495" i="1"/>
  <c r="Y498" i="1"/>
  <c r="Y507" i="1"/>
  <c r="Y510" i="1"/>
  <c r="Y519" i="1"/>
  <c r="Y522" i="1"/>
  <c r="Y531" i="1"/>
  <c r="Y534" i="1"/>
  <c r="Y543" i="1"/>
  <c r="Y546" i="1"/>
  <c r="Y555" i="1"/>
  <c r="Y558" i="1"/>
  <c r="Y567" i="1"/>
  <c r="Y570" i="1"/>
  <c r="Y579" i="1"/>
  <c r="Y582" i="1"/>
  <c r="Y591" i="1"/>
  <c r="Y594" i="1"/>
  <c r="Y603" i="1"/>
  <c r="Y606" i="1"/>
  <c r="Y615" i="1"/>
  <c r="Y618" i="1"/>
  <c r="Y627" i="1"/>
  <c r="Y630" i="1"/>
  <c r="Y639" i="1"/>
  <c r="Y642" i="1"/>
  <c r="Y651" i="1"/>
  <c r="Y654" i="1"/>
  <c r="Y663" i="1"/>
  <c r="Y666" i="1"/>
  <c r="Y675" i="1"/>
  <c r="Y678" i="1"/>
  <c r="Y687" i="1"/>
  <c r="Y690" i="1"/>
  <c r="Y699" i="1"/>
  <c r="Y702" i="1"/>
  <c r="Y711" i="1"/>
  <c r="Y714" i="1"/>
  <c r="X759" i="1"/>
  <c r="Y759" i="1" s="1"/>
  <c r="X758" i="1"/>
  <c r="Y758" i="1" s="1"/>
  <c r="X756" i="1"/>
  <c r="Y756" i="1" s="1"/>
  <c r="X755" i="1"/>
  <c r="Y755" i="1" s="1"/>
  <c r="X754" i="1"/>
  <c r="Y754" i="1" s="1"/>
  <c r="X753" i="1"/>
  <c r="Y753" i="1" s="1"/>
  <c r="X751" i="1"/>
  <c r="Y751" i="1" s="1"/>
  <c r="X750" i="1"/>
  <c r="Y750" i="1" s="1"/>
  <c r="X749" i="1"/>
  <c r="Y749" i="1" s="1"/>
  <c r="X747" i="1"/>
  <c r="Y747" i="1" s="1"/>
  <c r="X746" i="1"/>
  <c r="Y746" i="1" s="1"/>
  <c r="X745" i="1"/>
  <c r="X744" i="1"/>
  <c r="Y744" i="1" s="1"/>
  <c r="X742" i="1"/>
  <c r="Y742" i="1" s="1"/>
  <c r="X741" i="1"/>
  <c r="Y741" i="1" s="1"/>
  <c r="X739" i="1"/>
  <c r="Y739" i="1" s="1"/>
  <c r="X738" i="1"/>
  <c r="Y738" i="1" s="1"/>
  <c r="X736" i="1"/>
  <c r="Y736" i="1" s="1"/>
  <c r="X735" i="1"/>
  <c r="Y735" i="1" s="1"/>
  <c r="X733" i="1"/>
  <c r="Y733" i="1" s="1"/>
  <c r="X732" i="1"/>
  <c r="Y732" i="1" s="1"/>
  <c r="X730" i="1"/>
  <c r="Y730" i="1" s="1"/>
  <c r="X729" i="1"/>
  <c r="Y729" i="1" s="1"/>
  <c r="X724" i="1"/>
  <c r="Y724" i="1" s="1"/>
  <c r="X725" i="1"/>
  <c r="Y725" i="1" s="1"/>
  <c r="X726" i="1"/>
  <c r="Y726" i="1" s="1"/>
  <c r="X13" i="1"/>
  <c r="Y13" i="1" s="1"/>
  <c r="X14" i="1"/>
  <c r="Y14" i="1" s="1"/>
  <c r="X15" i="1"/>
  <c r="X16" i="1"/>
  <c r="Y16" i="1" s="1"/>
  <c r="X17" i="1"/>
  <c r="Y17" i="1" s="1"/>
  <c r="X18" i="1"/>
  <c r="X19" i="1"/>
  <c r="Y19" i="1" s="1"/>
  <c r="X20" i="1"/>
  <c r="Y20" i="1" s="1"/>
  <c r="X21" i="1"/>
  <c r="Y21" i="1" s="1"/>
  <c r="X22" i="1"/>
  <c r="Y22" i="1" s="1"/>
  <c r="X23" i="1"/>
  <c r="Y23" i="1" s="1"/>
  <c r="X24" i="1"/>
  <c r="Y24" i="1" s="1"/>
  <c r="X25" i="1"/>
  <c r="Y25" i="1" s="1"/>
  <c r="X26" i="1"/>
  <c r="Y26" i="1" s="1"/>
  <c r="X27" i="1"/>
  <c r="X28" i="1"/>
  <c r="Y28" i="1" s="1"/>
  <c r="X29" i="1"/>
  <c r="Y29" i="1" s="1"/>
  <c r="X30" i="1"/>
  <c r="X31" i="1"/>
  <c r="Y31" i="1" s="1"/>
  <c r="X32" i="1"/>
  <c r="Y32" i="1" s="1"/>
  <c r="X33" i="1"/>
  <c r="Y33" i="1" s="1"/>
  <c r="X34" i="1"/>
  <c r="Y34" i="1" s="1"/>
  <c r="X35" i="1"/>
  <c r="Y35" i="1" s="1"/>
  <c r="X36" i="1"/>
  <c r="Y36" i="1" s="1"/>
  <c r="X37" i="1"/>
  <c r="Y37" i="1" s="1"/>
  <c r="X38" i="1"/>
  <c r="Y38" i="1" s="1"/>
  <c r="X39" i="1"/>
  <c r="X40" i="1"/>
  <c r="Y40" i="1" s="1"/>
  <c r="X41" i="1"/>
  <c r="Y41" i="1" s="1"/>
  <c r="X42" i="1"/>
  <c r="X43" i="1"/>
  <c r="Y43" i="1" s="1"/>
  <c r="X44" i="1"/>
  <c r="Y44" i="1" s="1"/>
  <c r="X45" i="1"/>
  <c r="Y45" i="1" s="1"/>
  <c r="X46" i="1"/>
  <c r="Y46" i="1" s="1"/>
  <c r="X47" i="1"/>
  <c r="Y47" i="1" s="1"/>
  <c r="X48" i="1"/>
  <c r="Y48" i="1" s="1"/>
  <c r="X49" i="1"/>
  <c r="Y49" i="1" s="1"/>
  <c r="X50" i="1"/>
  <c r="Y50" i="1" s="1"/>
  <c r="X51" i="1"/>
  <c r="X52" i="1"/>
  <c r="Y52" i="1" s="1"/>
  <c r="X53" i="1"/>
  <c r="Y53" i="1" s="1"/>
  <c r="X54" i="1"/>
  <c r="X55" i="1"/>
  <c r="Y55" i="1" s="1"/>
  <c r="X56" i="1"/>
  <c r="Y56" i="1" s="1"/>
  <c r="X57" i="1"/>
  <c r="Y57" i="1" s="1"/>
  <c r="X58" i="1"/>
  <c r="Y58" i="1" s="1"/>
  <c r="X59" i="1"/>
  <c r="Y59" i="1" s="1"/>
  <c r="X60" i="1"/>
  <c r="Y60" i="1" s="1"/>
  <c r="X61" i="1"/>
  <c r="Y61" i="1" s="1"/>
  <c r="X62" i="1"/>
  <c r="Y62" i="1" s="1"/>
  <c r="X63" i="1"/>
  <c r="X64" i="1"/>
  <c r="Y64" i="1" s="1"/>
  <c r="X65" i="1"/>
  <c r="Y65" i="1" s="1"/>
  <c r="X66" i="1"/>
  <c r="X67" i="1"/>
  <c r="Y67" i="1" s="1"/>
  <c r="X68" i="1"/>
  <c r="Y68" i="1" s="1"/>
  <c r="X69" i="1"/>
  <c r="Y69" i="1" s="1"/>
  <c r="X70" i="1"/>
  <c r="Y70" i="1" s="1"/>
  <c r="X71" i="1"/>
  <c r="Y71" i="1" s="1"/>
  <c r="X72" i="1"/>
  <c r="Y72" i="1" s="1"/>
  <c r="X73" i="1"/>
  <c r="Y73" i="1" s="1"/>
  <c r="X74" i="1"/>
  <c r="Y74" i="1" s="1"/>
  <c r="X75" i="1"/>
  <c r="X76" i="1"/>
  <c r="Y76" i="1" s="1"/>
  <c r="X77" i="1"/>
  <c r="Y77" i="1" s="1"/>
  <c r="X78" i="1"/>
  <c r="X79" i="1"/>
  <c r="Y79" i="1" s="1"/>
  <c r="X80" i="1"/>
  <c r="Y80" i="1" s="1"/>
  <c r="X81" i="1"/>
  <c r="Y81" i="1" s="1"/>
  <c r="X82" i="1"/>
  <c r="Y82" i="1" s="1"/>
  <c r="X83" i="1"/>
  <c r="Y83" i="1" s="1"/>
  <c r="X84" i="1"/>
  <c r="Y84" i="1" s="1"/>
  <c r="X85" i="1"/>
  <c r="Y85" i="1" s="1"/>
  <c r="X86" i="1"/>
  <c r="Y86" i="1" s="1"/>
  <c r="X87" i="1"/>
  <c r="X88" i="1"/>
  <c r="Y88" i="1" s="1"/>
  <c r="X89" i="1"/>
  <c r="Y89" i="1" s="1"/>
  <c r="X90" i="1"/>
  <c r="X91" i="1"/>
  <c r="Y91" i="1" s="1"/>
  <c r="X92" i="1"/>
  <c r="Y92" i="1" s="1"/>
  <c r="X93" i="1"/>
  <c r="Y93" i="1" s="1"/>
  <c r="X94" i="1"/>
  <c r="Y94" i="1" s="1"/>
  <c r="X95" i="1"/>
  <c r="Y95" i="1" s="1"/>
  <c r="X96" i="1"/>
  <c r="Y96" i="1" s="1"/>
  <c r="X97" i="1"/>
  <c r="Y97" i="1" s="1"/>
  <c r="X98" i="1"/>
  <c r="Y98" i="1" s="1"/>
  <c r="X99" i="1"/>
  <c r="X100" i="1"/>
  <c r="Y100" i="1" s="1"/>
  <c r="X101" i="1"/>
  <c r="Y101" i="1" s="1"/>
  <c r="X102" i="1"/>
  <c r="X103" i="1"/>
  <c r="Y103" i="1" s="1"/>
  <c r="X104" i="1"/>
  <c r="Y104" i="1" s="1"/>
  <c r="X105" i="1"/>
  <c r="Y105" i="1" s="1"/>
  <c r="X106" i="1"/>
  <c r="Y106" i="1" s="1"/>
  <c r="X107" i="1"/>
  <c r="Y107" i="1" s="1"/>
  <c r="X108" i="1"/>
  <c r="Y108" i="1" s="1"/>
  <c r="X109" i="1"/>
  <c r="Y109" i="1" s="1"/>
  <c r="X110" i="1"/>
  <c r="Y110" i="1" s="1"/>
  <c r="X111" i="1"/>
  <c r="X112" i="1"/>
  <c r="Y112" i="1" s="1"/>
  <c r="X113" i="1"/>
  <c r="Y113" i="1" s="1"/>
  <c r="X114" i="1"/>
  <c r="X115" i="1"/>
  <c r="Y115" i="1" s="1"/>
  <c r="X116" i="1"/>
  <c r="Y116" i="1" s="1"/>
  <c r="X117" i="1"/>
  <c r="Y117" i="1" s="1"/>
  <c r="X118" i="1"/>
  <c r="Y118" i="1" s="1"/>
  <c r="X119" i="1"/>
  <c r="Y119" i="1" s="1"/>
  <c r="X120" i="1"/>
  <c r="Y120" i="1" s="1"/>
  <c r="X121" i="1"/>
  <c r="Y121" i="1" s="1"/>
  <c r="X122" i="1"/>
  <c r="Y122" i="1" s="1"/>
  <c r="X123" i="1"/>
  <c r="X124" i="1"/>
  <c r="Y124" i="1" s="1"/>
  <c r="X125" i="1"/>
  <c r="Y125" i="1" s="1"/>
  <c r="X126" i="1"/>
  <c r="X127" i="1"/>
  <c r="Y127" i="1" s="1"/>
  <c r="X128" i="1"/>
  <c r="Y128" i="1" s="1"/>
  <c r="X129" i="1"/>
  <c r="Y129" i="1" s="1"/>
  <c r="X130" i="1"/>
  <c r="Y130" i="1" s="1"/>
  <c r="X131" i="1"/>
  <c r="Y131" i="1" s="1"/>
  <c r="X132" i="1"/>
  <c r="Y132" i="1" s="1"/>
  <c r="X133" i="1"/>
  <c r="Y133" i="1" s="1"/>
  <c r="X134" i="1"/>
  <c r="Y134" i="1" s="1"/>
  <c r="X135" i="1"/>
  <c r="X136" i="1"/>
  <c r="Y136" i="1" s="1"/>
  <c r="X137" i="1"/>
  <c r="Y137" i="1" s="1"/>
  <c r="X138" i="1"/>
  <c r="X139" i="1"/>
  <c r="Y139" i="1" s="1"/>
  <c r="X140" i="1"/>
  <c r="Y140" i="1" s="1"/>
  <c r="X141" i="1"/>
  <c r="Y141" i="1" s="1"/>
  <c r="X142" i="1"/>
  <c r="Y142" i="1" s="1"/>
  <c r="X143" i="1"/>
  <c r="Y143" i="1" s="1"/>
  <c r="X144" i="1"/>
  <c r="Y144" i="1" s="1"/>
  <c r="X145" i="1"/>
  <c r="Y145" i="1" s="1"/>
  <c r="X146" i="1"/>
  <c r="Y146" i="1" s="1"/>
  <c r="X147" i="1"/>
  <c r="X148" i="1"/>
  <c r="Y148" i="1" s="1"/>
  <c r="X149" i="1"/>
  <c r="Y149" i="1" s="1"/>
  <c r="X150" i="1"/>
  <c r="X151" i="1"/>
  <c r="Y151" i="1" s="1"/>
  <c r="X152" i="1"/>
  <c r="Y152" i="1" s="1"/>
  <c r="X153" i="1"/>
  <c r="Y153" i="1" s="1"/>
  <c r="X154" i="1"/>
  <c r="Y154" i="1" s="1"/>
  <c r="X155" i="1"/>
  <c r="Y155" i="1" s="1"/>
  <c r="X156" i="1"/>
  <c r="Y156" i="1" s="1"/>
  <c r="X157" i="1"/>
  <c r="Y157" i="1" s="1"/>
  <c r="X158" i="1"/>
  <c r="Y158" i="1" s="1"/>
  <c r="X159" i="1"/>
  <c r="X160" i="1"/>
  <c r="Y160" i="1" s="1"/>
  <c r="X161" i="1"/>
  <c r="Y161" i="1" s="1"/>
  <c r="X162" i="1"/>
  <c r="X163" i="1"/>
  <c r="Y163" i="1" s="1"/>
  <c r="X164" i="1"/>
  <c r="Y164" i="1" s="1"/>
  <c r="X165" i="1"/>
  <c r="Y165" i="1" s="1"/>
  <c r="X166" i="1"/>
  <c r="Y166" i="1" s="1"/>
  <c r="X167" i="1"/>
  <c r="Y167" i="1" s="1"/>
  <c r="X168" i="1"/>
  <c r="Y168" i="1" s="1"/>
  <c r="X169" i="1"/>
  <c r="Y169" i="1" s="1"/>
  <c r="X170" i="1"/>
  <c r="Y170" i="1" s="1"/>
  <c r="X171" i="1"/>
  <c r="X172" i="1"/>
  <c r="Y172" i="1" s="1"/>
  <c r="X173" i="1"/>
  <c r="Y173" i="1" s="1"/>
  <c r="X174" i="1"/>
  <c r="X175" i="1"/>
  <c r="Y175" i="1" s="1"/>
  <c r="X176" i="1"/>
  <c r="Y176" i="1" s="1"/>
  <c r="X177" i="1"/>
  <c r="Y177" i="1" s="1"/>
  <c r="X178" i="1"/>
  <c r="Y178" i="1" s="1"/>
  <c r="X179" i="1"/>
  <c r="Y179" i="1" s="1"/>
  <c r="X180" i="1"/>
  <c r="Y180" i="1" s="1"/>
  <c r="X181" i="1"/>
  <c r="Y181" i="1" s="1"/>
  <c r="X182" i="1"/>
  <c r="Y182" i="1" s="1"/>
  <c r="X183" i="1"/>
  <c r="X184" i="1"/>
  <c r="Y184" i="1" s="1"/>
  <c r="X185" i="1"/>
  <c r="Y185" i="1" s="1"/>
  <c r="X186" i="1"/>
  <c r="X187" i="1"/>
  <c r="Y187" i="1" s="1"/>
  <c r="X188" i="1"/>
  <c r="Y188" i="1" s="1"/>
  <c r="X189" i="1"/>
  <c r="Y189" i="1" s="1"/>
  <c r="X190" i="1"/>
  <c r="Y190" i="1" s="1"/>
  <c r="X191" i="1"/>
  <c r="Y191" i="1" s="1"/>
  <c r="X192" i="1"/>
  <c r="Y192" i="1" s="1"/>
  <c r="X193" i="1"/>
  <c r="Y193" i="1" s="1"/>
  <c r="X194" i="1"/>
  <c r="Y194" i="1" s="1"/>
  <c r="X195" i="1"/>
  <c r="X196" i="1"/>
  <c r="Y196" i="1" s="1"/>
  <c r="X197" i="1"/>
  <c r="Y197" i="1" s="1"/>
  <c r="X198" i="1"/>
  <c r="X199" i="1"/>
  <c r="Y199" i="1" s="1"/>
  <c r="X200" i="1"/>
  <c r="Y200" i="1" s="1"/>
  <c r="X201" i="1"/>
  <c r="Y201" i="1" s="1"/>
  <c r="X202" i="1"/>
  <c r="Y202" i="1" s="1"/>
  <c r="X203" i="1"/>
  <c r="Y203" i="1" s="1"/>
  <c r="X204" i="1"/>
  <c r="Y204" i="1" s="1"/>
  <c r="X205" i="1"/>
  <c r="Y205" i="1" s="1"/>
  <c r="X206" i="1"/>
  <c r="Y206" i="1" s="1"/>
  <c r="X207" i="1"/>
  <c r="X208" i="1"/>
  <c r="Y208" i="1" s="1"/>
  <c r="X209" i="1"/>
  <c r="Y209" i="1" s="1"/>
  <c r="X210" i="1"/>
  <c r="X211" i="1"/>
  <c r="Y211" i="1" s="1"/>
  <c r="X212" i="1"/>
  <c r="Y212" i="1" s="1"/>
  <c r="X213" i="1"/>
  <c r="Y213" i="1" s="1"/>
  <c r="X214" i="1"/>
  <c r="Y214" i="1" s="1"/>
  <c r="X215" i="1"/>
  <c r="Y215" i="1" s="1"/>
  <c r="X216" i="1"/>
  <c r="Y216" i="1" s="1"/>
  <c r="X217" i="1"/>
  <c r="Y217" i="1" s="1"/>
  <c r="X218" i="1"/>
  <c r="Y218" i="1" s="1"/>
  <c r="X219" i="1"/>
  <c r="X220" i="1"/>
  <c r="Y220" i="1" s="1"/>
  <c r="X221" i="1"/>
  <c r="Y221" i="1" s="1"/>
  <c r="X222" i="1"/>
  <c r="X223" i="1"/>
  <c r="Y223" i="1" s="1"/>
  <c r="X224" i="1"/>
  <c r="Y224" i="1" s="1"/>
  <c r="X225" i="1"/>
  <c r="Y225" i="1" s="1"/>
  <c r="X226" i="1"/>
  <c r="Y226" i="1" s="1"/>
  <c r="X227" i="1"/>
  <c r="Y227" i="1" s="1"/>
  <c r="X228" i="1"/>
  <c r="Y228" i="1" s="1"/>
  <c r="X229" i="1"/>
  <c r="Y229" i="1" s="1"/>
  <c r="X230" i="1"/>
  <c r="Y230" i="1" s="1"/>
  <c r="X231" i="1"/>
  <c r="X232" i="1"/>
  <c r="Y232" i="1" s="1"/>
  <c r="X233" i="1"/>
  <c r="Y233" i="1" s="1"/>
  <c r="X234" i="1"/>
  <c r="X235" i="1"/>
  <c r="Y235" i="1" s="1"/>
  <c r="X236" i="1"/>
  <c r="Y236" i="1" s="1"/>
  <c r="X237" i="1"/>
  <c r="Y237" i="1" s="1"/>
  <c r="X238" i="1"/>
  <c r="Y238" i="1" s="1"/>
  <c r="X239" i="1"/>
  <c r="Y239" i="1" s="1"/>
  <c r="X240" i="1"/>
  <c r="Y240" i="1" s="1"/>
  <c r="X241" i="1"/>
  <c r="Y241" i="1" s="1"/>
  <c r="X242" i="1"/>
  <c r="Y242" i="1" s="1"/>
  <c r="X243" i="1"/>
  <c r="X244" i="1"/>
  <c r="Y244" i="1" s="1"/>
  <c r="X245" i="1"/>
  <c r="Y245" i="1" s="1"/>
  <c r="X246" i="1"/>
  <c r="X247" i="1"/>
  <c r="Y247" i="1" s="1"/>
  <c r="X248" i="1"/>
  <c r="Y248" i="1" s="1"/>
  <c r="X249" i="1"/>
  <c r="Y249" i="1" s="1"/>
  <c r="X250" i="1"/>
  <c r="Y250" i="1" s="1"/>
  <c r="X251" i="1"/>
  <c r="Y251" i="1" s="1"/>
  <c r="X252" i="1"/>
  <c r="Y252" i="1" s="1"/>
  <c r="X253" i="1"/>
  <c r="Y253" i="1" s="1"/>
  <c r="X254" i="1"/>
  <c r="Y254" i="1" s="1"/>
  <c r="X255" i="1"/>
  <c r="X256" i="1"/>
  <c r="Y256" i="1" s="1"/>
  <c r="X257" i="1"/>
  <c r="Y257" i="1" s="1"/>
  <c r="X258" i="1"/>
  <c r="X259" i="1"/>
  <c r="Y259" i="1" s="1"/>
  <c r="X260" i="1"/>
  <c r="Y260" i="1" s="1"/>
  <c r="X261" i="1"/>
  <c r="Y261" i="1" s="1"/>
  <c r="X262" i="1"/>
  <c r="Y262" i="1" s="1"/>
  <c r="X263" i="1"/>
  <c r="Y263" i="1" s="1"/>
  <c r="X264" i="1"/>
  <c r="Y264" i="1" s="1"/>
  <c r="X265" i="1"/>
  <c r="Y265" i="1" s="1"/>
  <c r="X266" i="1"/>
  <c r="Y266" i="1" s="1"/>
  <c r="X267" i="1"/>
  <c r="X268" i="1"/>
  <c r="Y268" i="1" s="1"/>
  <c r="X269" i="1"/>
  <c r="Y269" i="1" s="1"/>
  <c r="X270" i="1"/>
  <c r="X271" i="1"/>
  <c r="Y271" i="1" s="1"/>
  <c r="X272" i="1"/>
  <c r="Y272" i="1" s="1"/>
  <c r="X273" i="1"/>
  <c r="Y273" i="1" s="1"/>
  <c r="X274" i="1"/>
  <c r="Y274" i="1" s="1"/>
  <c r="X275" i="1"/>
  <c r="Y275" i="1" s="1"/>
  <c r="X276" i="1"/>
  <c r="Y276" i="1" s="1"/>
  <c r="X277" i="1"/>
  <c r="Y277" i="1" s="1"/>
  <c r="X278" i="1"/>
  <c r="Y278" i="1" s="1"/>
  <c r="X279" i="1"/>
  <c r="X280" i="1"/>
  <c r="Y280" i="1" s="1"/>
  <c r="X281" i="1"/>
  <c r="Y281" i="1" s="1"/>
  <c r="X282" i="1"/>
  <c r="X283" i="1"/>
  <c r="Y283" i="1" s="1"/>
  <c r="X284" i="1"/>
  <c r="Y284" i="1" s="1"/>
  <c r="X285" i="1"/>
  <c r="Y285" i="1" s="1"/>
  <c r="X286" i="1"/>
  <c r="Y286" i="1" s="1"/>
  <c r="X287" i="1"/>
  <c r="Y287" i="1" s="1"/>
  <c r="X288" i="1"/>
  <c r="Y288" i="1" s="1"/>
  <c r="X289" i="1"/>
  <c r="Y289" i="1" s="1"/>
  <c r="X290" i="1"/>
  <c r="Y290" i="1" s="1"/>
  <c r="X291" i="1"/>
  <c r="X292" i="1"/>
  <c r="Y292" i="1" s="1"/>
  <c r="X293" i="1"/>
  <c r="Y293" i="1" s="1"/>
  <c r="X294" i="1"/>
  <c r="X295" i="1"/>
  <c r="Y295" i="1" s="1"/>
  <c r="X296" i="1"/>
  <c r="Y296" i="1" s="1"/>
  <c r="X297" i="1"/>
  <c r="Y297" i="1" s="1"/>
  <c r="X298" i="1"/>
  <c r="Y298" i="1" s="1"/>
  <c r="X299" i="1"/>
  <c r="Y299" i="1" s="1"/>
  <c r="X300" i="1"/>
  <c r="Y300" i="1" s="1"/>
  <c r="X301" i="1"/>
  <c r="Y301" i="1" s="1"/>
  <c r="X302" i="1"/>
  <c r="Y302" i="1" s="1"/>
  <c r="X303" i="1"/>
  <c r="X304" i="1"/>
  <c r="Y304" i="1" s="1"/>
  <c r="X305" i="1"/>
  <c r="Y305" i="1" s="1"/>
  <c r="X306" i="1"/>
  <c r="X307" i="1"/>
  <c r="Y307" i="1" s="1"/>
  <c r="X308" i="1"/>
  <c r="Y308" i="1" s="1"/>
  <c r="X309" i="1"/>
  <c r="Y309" i="1" s="1"/>
  <c r="X310" i="1"/>
  <c r="Y310" i="1" s="1"/>
  <c r="X311" i="1"/>
  <c r="Y311" i="1" s="1"/>
  <c r="X312" i="1"/>
  <c r="Y312" i="1" s="1"/>
  <c r="X313" i="1"/>
  <c r="Y313" i="1" s="1"/>
  <c r="X314" i="1"/>
  <c r="Y314" i="1" s="1"/>
  <c r="X315" i="1"/>
  <c r="X316" i="1"/>
  <c r="Y316" i="1" s="1"/>
  <c r="X317" i="1"/>
  <c r="Y317" i="1" s="1"/>
  <c r="X318" i="1"/>
  <c r="X319" i="1"/>
  <c r="Y319" i="1" s="1"/>
  <c r="X320" i="1"/>
  <c r="Y320" i="1" s="1"/>
  <c r="X321" i="1"/>
  <c r="Y321" i="1" s="1"/>
  <c r="X322" i="1"/>
  <c r="Y322" i="1" s="1"/>
  <c r="X323" i="1"/>
  <c r="Y323" i="1" s="1"/>
  <c r="X324" i="1"/>
  <c r="Y324" i="1" s="1"/>
  <c r="X325" i="1"/>
  <c r="Y325" i="1" s="1"/>
  <c r="X326" i="1"/>
  <c r="Y326" i="1" s="1"/>
  <c r="X327" i="1"/>
  <c r="X328" i="1"/>
  <c r="Y328" i="1" s="1"/>
  <c r="X329" i="1"/>
  <c r="Y329" i="1" s="1"/>
  <c r="X330" i="1"/>
  <c r="X331" i="1"/>
  <c r="Y331" i="1" s="1"/>
  <c r="X332" i="1"/>
  <c r="Y332" i="1" s="1"/>
  <c r="X333" i="1"/>
  <c r="Y333" i="1" s="1"/>
  <c r="X334" i="1"/>
  <c r="Y334" i="1" s="1"/>
  <c r="X335" i="1"/>
  <c r="Y335" i="1" s="1"/>
  <c r="X336" i="1"/>
  <c r="Y336" i="1" s="1"/>
  <c r="X337" i="1"/>
  <c r="Y337" i="1" s="1"/>
  <c r="X338" i="1"/>
  <c r="Y338" i="1" s="1"/>
  <c r="X339" i="1"/>
  <c r="X340" i="1"/>
  <c r="Y340" i="1" s="1"/>
  <c r="X341" i="1"/>
  <c r="Y341" i="1" s="1"/>
  <c r="X342" i="1"/>
  <c r="X343" i="1"/>
  <c r="Y343" i="1" s="1"/>
  <c r="X344" i="1"/>
  <c r="Y344" i="1" s="1"/>
  <c r="X345" i="1"/>
  <c r="Y345" i="1" s="1"/>
  <c r="X346" i="1"/>
  <c r="Y346" i="1" s="1"/>
  <c r="X347" i="1"/>
  <c r="Y347" i="1" s="1"/>
  <c r="X348" i="1"/>
  <c r="Y348" i="1" s="1"/>
  <c r="X349" i="1"/>
  <c r="Y349" i="1" s="1"/>
  <c r="X350" i="1"/>
  <c r="Y350" i="1" s="1"/>
  <c r="X351" i="1"/>
  <c r="X352" i="1"/>
  <c r="Y352" i="1" s="1"/>
  <c r="X353" i="1"/>
  <c r="Y353" i="1" s="1"/>
  <c r="X354" i="1"/>
  <c r="X355" i="1"/>
  <c r="Y355" i="1" s="1"/>
  <c r="X356" i="1"/>
  <c r="Y356" i="1" s="1"/>
  <c r="X357" i="1"/>
  <c r="Y357" i="1" s="1"/>
  <c r="X358" i="1"/>
  <c r="Y358" i="1" s="1"/>
  <c r="X359" i="1"/>
  <c r="Y359" i="1" s="1"/>
  <c r="X360" i="1"/>
  <c r="Y360" i="1" s="1"/>
  <c r="X361" i="1"/>
  <c r="Y361" i="1" s="1"/>
  <c r="X362" i="1"/>
  <c r="Y362" i="1" s="1"/>
  <c r="X363" i="1"/>
  <c r="X364" i="1"/>
  <c r="Y364" i="1" s="1"/>
  <c r="X365" i="1"/>
  <c r="Y365" i="1" s="1"/>
  <c r="X366" i="1"/>
  <c r="X367" i="1"/>
  <c r="Y367" i="1" s="1"/>
  <c r="X368" i="1"/>
  <c r="Y368" i="1" s="1"/>
  <c r="X369" i="1"/>
  <c r="Y369" i="1" s="1"/>
  <c r="X370" i="1"/>
  <c r="Y370" i="1" s="1"/>
  <c r="X371" i="1"/>
  <c r="Y371" i="1" s="1"/>
  <c r="X372" i="1"/>
  <c r="Y372" i="1" s="1"/>
  <c r="X373" i="1"/>
  <c r="Y373" i="1" s="1"/>
  <c r="X374" i="1"/>
  <c r="Y374" i="1" s="1"/>
  <c r="X375" i="1"/>
  <c r="X376" i="1"/>
  <c r="Y376" i="1" s="1"/>
  <c r="X377" i="1"/>
  <c r="Y377" i="1" s="1"/>
  <c r="X378" i="1"/>
  <c r="X379" i="1"/>
  <c r="Y379" i="1" s="1"/>
  <c r="X380" i="1"/>
  <c r="Y380" i="1" s="1"/>
  <c r="X381" i="1"/>
  <c r="Y381" i="1" s="1"/>
  <c r="X382" i="1"/>
  <c r="Y382" i="1" s="1"/>
  <c r="X383" i="1"/>
  <c r="Y383" i="1" s="1"/>
  <c r="X384" i="1"/>
  <c r="Y384" i="1" s="1"/>
  <c r="X385" i="1"/>
  <c r="Y385" i="1" s="1"/>
  <c r="X386" i="1"/>
  <c r="Y386" i="1" s="1"/>
  <c r="X387" i="1"/>
  <c r="X388" i="1"/>
  <c r="Y388" i="1" s="1"/>
  <c r="X389" i="1"/>
  <c r="Y389" i="1" s="1"/>
  <c r="X390" i="1"/>
  <c r="X391" i="1"/>
  <c r="Y391" i="1" s="1"/>
  <c r="X392" i="1"/>
  <c r="Y392" i="1" s="1"/>
  <c r="X393" i="1"/>
  <c r="Y393" i="1" s="1"/>
  <c r="X394" i="1"/>
  <c r="Y394" i="1" s="1"/>
  <c r="X395" i="1"/>
  <c r="Y395" i="1" s="1"/>
  <c r="X396" i="1"/>
  <c r="Y396" i="1" s="1"/>
  <c r="X397" i="1"/>
  <c r="Y397" i="1" s="1"/>
  <c r="X398" i="1"/>
  <c r="Y398" i="1" s="1"/>
  <c r="X399" i="1"/>
  <c r="X400" i="1"/>
  <c r="Y400" i="1" s="1"/>
  <c r="X401" i="1"/>
  <c r="Y401" i="1" s="1"/>
  <c r="X402" i="1"/>
  <c r="X403" i="1"/>
  <c r="Y403" i="1" s="1"/>
  <c r="X404" i="1"/>
  <c r="Y404" i="1" s="1"/>
  <c r="X405" i="1"/>
  <c r="Y405" i="1" s="1"/>
  <c r="X406" i="1"/>
  <c r="Y406" i="1" s="1"/>
  <c r="X407" i="1"/>
  <c r="Y407" i="1" s="1"/>
  <c r="X408" i="1"/>
  <c r="Y408" i="1" s="1"/>
  <c r="X409" i="1"/>
  <c r="Y409" i="1" s="1"/>
  <c r="X410" i="1"/>
  <c r="Y410" i="1" s="1"/>
  <c r="X411" i="1"/>
  <c r="X412" i="1"/>
  <c r="Y412" i="1" s="1"/>
  <c r="X413" i="1"/>
  <c r="Y413" i="1" s="1"/>
  <c r="X414" i="1"/>
  <c r="X415" i="1"/>
  <c r="Y415" i="1" s="1"/>
  <c r="X416" i="1"/>
  <c r="Y416" i="1" s="1"/>
  <c r="X417" i="1"/>
  <c r="Y417" i="1" s="1"/>
  <c r="X418" i="1"/>
  <c r="Y418" i="1" s="1"/>
  <c r="X419" i="1"/>
  <c r="Y419" i="1" s="1"/>
  <c r="X420" i="1"/>
  <c r="Y420" i="1" s="1"/>
  <c r="X421" i="1"/>
  <c r="Y421" i="1" s="1"/>
  <c r="X422" i="1"/>
  <c r="Y422" i="1" s="1"/>
  <c r="X423" i="1"/>
  <c r="X424" i="1"/>
  <c r="Y424" i="1" s="1"/>
  <c r="X425" i="1"/>
  <c r="Y425" i="1" s="1"/>
  <c r="X426" i="1"/>
  <c r="X427" i="1"/>
  <c r="Y427" i="1" s="1"/>
  <c r="X428" i="1"/>
  <c r="Y428" i="1" s="1"/>
  <c r="X429" i="1"/>
  <c r="Y429" i="1" s="1"/>
  <c r="X430" i="1"/>
  <c r="Y430" i="1" s="1"/>
  <c r="X431" i="1"/>
  <c r="Y431" i="1" s="1"/>
  <c r="X432" i="1"/>
  <c r="Y432" i="1" s="1"/>
  <c r="X433" i="1"/>
  <c r="Y433" i="1" s="1"/>
  <c r="X434" i="1"/>
  <c r="Y434" i="1" s="1"/>
  <c r="X435" i="1"/>
  <c r="X436" i="1"/>
  <c r="Y436" i="1" s="1"/>
  <c r="X437" i="1"/>
  <c r="Y437" i="1" s="1"/>
  <c r="X438" i="1"/>
  <c r="X439" i="1"/>
  <c r="Y439" i="1" s="1"/>
  <c r="X440" i="1"/>
  <c r="Y440" i="1" s="1"/>
  <c r="X441" i="1"/>
  <c r="Y441" i="1" s="1"/>
  <c r="X442" i="1"/>
  <c r="Y442" i="1" s="1"/>
  <c r="X443" i="1"/>
  <c r="Y443" i="1" s="1"/>
  <c r="X444" i="1"/>
  <c r="Y444" i="1" s="1"/>
  <c r="X445" i="1"/>
  <c r="Y445" i="1" s="1"/>
  <c r="X446" i="1"/>
  <c r="Y446" i="1" s="1"/>
  <c r="X447" i="1"/>
  <c r="X448" i="1"/>
  <c r="Y448" i="1" s="1"/>
  <c r="X449" i="1"/>
  <c r="Y449" i="1" s="1"/>
  <c r="X450" i="1"/>
  <c r="X451" i="1"/>
  <c r="Y451" i="1" s="1"/>
  <c r="X452" i="1"/>
  <c r="Y452" i="1" s="1"/>
  <c r="X453" i="1"/>
  <c r="Y453" i="1" s="1"/>
  <c r="X454" i="1"/>
  <c r="Y454" i="1" s="1"/>
  <c r="X455" i="1"/>
  <c r="Y455" i="1" s="1"/>
  <c r="X456" i="1"/>
  <c r="Y456" i="1" s="1"/>
  <c r="X457" i="1"/>
  <c r="Y457" i="1" s="1"/>
  <c r="X458" i="1"/>
  <c r="Y458" i="1" s="1"/>
  <c r="X459" i="1"/>
  <c r="X460" i="1"/>
  <c r="Y460" i="1" s="1"/>
  <c r="X461" i="1"/>
  <c r="Y461" i="1" s="1"/>
  <c r="X462" i="1"/>
  <c r="X463" i="1"/>
  <c r="Y463" i="1" s="1"/>
  <c r="X464" i="1"/>
  <c r="Y464" i="1" s="1"/>
  <c r="X465" i="1"/>
  <c r="Y465" i="1" s="1"/>
  <c r="X466" i="1"/>
  <c r="Y466" i="1" s="1"/>
  <c r="X467" i="1"/>
  <c r="Y467" i="1" s="1"/>
  <c r="X468" i="1"/>
  <c r="Y468" i="1" s="1"/>
  <c r="X469" i="1"/>
  <c r="Y469" i="1" s="1"/>
  <c r="X470" i="1"/>
  <c r="Y470" i="1" s="1"/>
  <c r="X471" i="1"/>
  <c r="X472" i="1"/>
  <c r="Y472" i="1" s="1"/>
  <c r="X473" i="1"/>
  <c r="Y473" i="1" s="1"/>
  <c r="X474" i="1"/>
  <c r="X475" i="1"/>
  <c r="Y475" i="1" s="1"/>
  <c r="X476" i="1"/>
  <c r="Y476" i="1" s="1"/>
  <c r="X477" i="1"/>
  <c r="Y477" i="1" s="1"/>
  <c r="X478" i="1"/>
  <c r="Y478" i="1" s="1"/>
  <c r="X479" i="1"/>
  <c r="Y479" i="1" s="1"/>
  <c r="X480" i="1"/>
  <c r="Y480" i="1" s="1"/>
  <c r="X481" i="1"/>
  <c r="Y481" i="1" s="1"/>
  <c r="X482" i="1"/>
  <c r="Y482" i="1" s="1"/>
  <c r="X483" i="1"/>
  <c r="X484" i="1"/>
  <c r="Y484" i="1" s="1"/>
  <c r="X485" i="1"/>
  <c r="Y485" i="1" s="1"/>
  <c r="X486" i="1"/>
  <c r="X487" i="1"/>
  <c r="Y487" i="1" s="1"/>
  <c r="X488" i="1"/>
  <c r="Y488" i="1" s="1"/>
  <c r="X489" i="1"/>
  <c r="Y489" i="1" s="1"/>
  <c r="X490" i="1"/>
  <c r="Y490" i="1" s="1"/>
  <c r="X491" i="1"/>
  <c r="Y491" i="1" s="1"/>
  <c r="X492" i="1"/>
  <c r="Y492" i="1" s="1"/>
  <c r="X493" i="1"/>
  <c r="Y493" i="1" s="1"/>
  <c r="X494" i="1"/>
  <c r="Y494" i="1" s="1"/>
  <c r="X495" i="1"/>
  <c r="X496" i="1"/>
  <c r="Y496" i="1" s="1"/>
  <c r="X497" i="1"/>
  <c r="Y497" i="1" s="1"/>
  <c r="X498" i="1"/>
  <c r="X499" i="1"/>
  <c r="Y499" i="1" s="1"/>
  <c r="X500" i="1"/>
  <c r="Y500" i="1" s="1"/>
  <c r="X501" i="1"/>
  <c r="Y501" i="1" s="1"/>
  <c r="X502" i="1"/>
  <c r="Y502" i="1" s="1"/>
  <c r="X503" i="1"/>
  <c r="Y503" i="1" s="1"/>
  <c r="X504" i="1"/>
  <c r="Y504" i="1" s="1"/>
  <c r="X505" i="1"/>
  <c r="Y505" i="1" s="1"/>
  <c r="X506" i="1"/>
  <c r="Y506" i="1" s="1"/>
  <c r="X507" i="1"/>
  <c r="X508" i="1"/>
  <c r="Y508" i="1" s="1"/>
  <c r="X509" i="1"/>
  <c r="Y509" i="1" s="1"/>
  <c r="X510" i="1"/>
  <c r="X511" i="1"/>
  <c r="Y511" i="1" s="1"/>
  <c r="X512" i="1"/>
  <c r="Y512" i="1" s="1"/>
  <c r="X513" i="1"/>
  <c r="Y513" i="1" s="1"/>
  <c r="X514" i="1"/>
  <c r="Y514" i="1" s="1"/>
  <c r="X515" i="1"/>
  <c r="Y515" i="1" s="1"/>
  <c r="X516" i="1"/>
  <c r="Y516" i="1" s="1"/>
  <c r="X517" i="1"/>
  <c r="Y517" i="1" s="1"/>
  <c r="X518" i="1"/>
  <c r="Y518" i="1" s="1"/>
  <c r="X519" i="1"/>
  <c r="X520" i="1"/>
  <c r="Y520" i="1" s="1"/>
  <c r="X521" i="1"/>
  <c r="Y521" i="1" s="1"/>
  <c r="X522" i="1"/>
  <c r="X523" i="1"/>
  <c r="Y523" i="1" s="1"/>
  <c r="X524" i="1"/>
  <c r="Y524" i="1" s="1"/>
  <c r="X525" i="1"/>
  <c r="Y525" i="1" s="1"/>
  <c r="X526" i="1"/>
  <c r="Y526" i="1" s="1"/>
  <c r="X527" i="1"/>
  <c r="Y527" i="1" s="1"/>
  <c r="X528" i="1"/>
  <c r="Y528" i="1" s="1"/>
  <c r="X529" i="1"/>
  <c r="Y529" i="1" s="1"/>
  <c r="X530" i="1"/>
  <c r="Y530" i="1" s="1"/>
  <c r="X531" i="1"/>
  <c r="X532" i="1"/>
  <c r="Y532" i="1" s="1"/>
  <c r="X533" i="1"/>
  <c r="Y533" i="1" s="1"/>
  <c r="X534" i="1"/>
  <c r="X535" i="1"/>
  <c r="Y535" i="1" s="1"/>
  <c r="X536" i="1"/>
  <c r="Y536" i="1" s="1"/>
  <c r="X537" i="1"/>
  <c r="Y537" i="1" s="1"/>
  <c r="X538" i="1"/>
  <c r="Y538" i="1" s="1"/>
  <c r="X539" i="1"/>
  <c r="Y539" i="1" s="1"/>
  <c r="X540" i="1"/>
  <c r="Y540" i="1" s="1"/>
  <c r="X541" i="1"/>
  <c r="Y541" i="1" s="1"/>
  <c r="X542" i="1"/>
  <c r="Y542" i="1" s="1"/>
  <c r="X543" i="1"/>
  <c r="X544" i="1"/>
  <c r="Y544" i="1" s="1"/>
  <c r="X545" i="1"/>
  <c r="Y545" i="1" s="1"/>
  <c r="X546" i="1"/>
  <c r="X547" i="1"/>
  <c r="Y547" i="1" s="1"/>
  <c r="X548" i="1"/>
  <c r="Y548" i="1" s="1"/>
  <c r="X549" i="1"/>
  <c r="Y549" i="1" s="1"/>
  <c r="X550" i="1"/>
  <c r="Y550" i="1" s="1"/>
  <c r="X551" i="1"/>
  <c r="Y551" i="1" s="1"/>
  <c r="X552" i="1"/>
  <c r="Y552" i="1" s="1"/>
  <c r="X553" i="1"/>
  <c r="Y553" i="1" s="1"/>
  <c r="X554" i="1"/>
  <c r="Y554" i="1" s="1"/>
  <c r="X555" i="1"/>
  <c r="X556" i="1"/>
  <c r="Y556" i="1" s="1"/>
  <c r="X557" i="1"/>
  <c r="Y557" i="1" s="1"/>
  <c r="X558" i="1"/>
  <c r="X559" i="1"/>
  <c r="Y559" i="1" s="1"/>
  <c r="X560" i="1"/>
  <c r="Y560" i="1" s="1"/>
  <c r="X561" i="1"/>
  <c r="Y561" i="1" s="1"/>
  <c r="X562" i="1"/>
  <c r="Y562" i="1" s="1"/>
  <c r="X563" i="1"/>
  <c r="Y563" i="1" s="1"/>
  <c r="X564" i="1"/>
  <c r="Y564" i="1" s="1"/>
  <c r="X565" i="1"/>
  <c r="Y565" i="1" s="1"/>
  <c r="X566" i="1"/>
  <c r="Y566" i="1" s="1"/>
  <c r="X567" i="1"/>
  <c r="X568" i="1"/>
  <c r="Y568" i="1" s="1"/>
  <c r="X569" i="1"/>
  <c r="Y569" i="1" s="1"/>
  <c r="X570" i="1"/>
  <c r="X571" i="1"/>
  <c r="Y571" i="1" s="1"/>
  <c r="X572" i="1"/>
  <c r="Y572" i="1" s="1"/>
  <c r="X573" i="1"/>
  <c r="Y573" i="1" s="1"/>
  <c r="X574" i="1"/>
  <c r="Y574" i="1" s="1"/>
  <c r="X575" i="1"/>
  <c r="Y575" i="1" s="1"/>
  <c r="X576" i="1"/>
  <c r="Y576" i="1" s="1"/>
  <c r="X577" i="1"/>
  <c r="Y577" i="1" s="1"/>
  <c r="X578" i="1"/>
  <c r="Y578" i="1" s="1"/>
  <c r="X579" i="1"/>
  <c r="X580" i="1"/>
  <c r="Y580" i="1" s="1"/>
  <c r="X581" i="1"/>
  <c r="Y581" i="1" s="1"/>
  <c r="X582" i="1"/>
  <c r="X583" i="1"/>
  <c r="Y583" i="1" s="1"/>
  <c r="X584" i="1"/>
  <c r="Y584" i="1" s="1"/>
  <c r="X585" i="1"/>
  <c r="Y585" i="1" s="1"/>
  <c r="X586" i="1"/>
  <c r="Y586" i="1" s="1"/>
  <c r="X587" i="1"/>
  <c r="Y587" i="1" s="1"/>
  <c r="X588" i="1"/>
  <c r="Y588" i="1" s="1"/>
  <c r="X589" i="1"/>
  <c r="Y589" i="1" s="1"/>
  <c r="X590" i="1"/>
  <c r="Y590" i="1" s="1"/>
  <c r="X591" i="1"/>
  <c r="X592" i="1"/>
  <c r="Y592" i="1" s="1"/>
  <c r="X593" i="1"/>
  <c r="Y593" i="1" s="1"/>
  <c r="X594" i="1"/>
  <c r="X595" i="1"/>
  <c r="Y595" i="1" s="1"/>
  <c r="X596" i="1"/>
  <c r="Y596" i="1" s="1"/>
  <c r="X597" i="1"/>
  <c r="Y597" i="1" s="1"/>
  <c r="X598" i="1"/>
  <c r="Y598" i="1" s="1"/>
  <c r="X599" i="1"/>
  <c r="Y599" i="1" s="1"/>
  <c r="X600" i="1"/>
  <c r="Y600" i="1" s="1"/>
  <c r="X601" i="1"/>
  <c r="Y601" i="1" s="1"/>
  <c r="X602" i="1"/>
  <c r="Y602" i="1" s="1"/>
  <c r="X603" i="1"/>
  <c r="X604" i="1"/>
  <c r="Y604" i="1" s="1"/>
  <c r="X605" i="1"/>
  <c r="Y605" i="1" s="1"/>
  <c r="X606" i="1"/>
  <c r="X607" i="1"/>
  <c r="Y607" i="1" s="1"/>
  <c r="X608" i="1"/>
  <c r="Y608" i="1" s="1"/>
  <c r="X609" i="1"/>
  <c r="Y609" i="1" s="1"/>
  <c r="X610" i="1"/>
  <c r="Y610" i="1" s="1"/>
  <c r="X611" i="1"/>
  <c r="Y611" i="1" s="1"/>
  <c r="X612" i="1"/>
  <c r="Y612" i="1" s="1"/>
  <c r="X613" i="1"/>
  <c r="Y613" i="1" s="1"/>
  <c r="X614" i="1"/>
  <c r="Y614" i="1" s="1"/>
  <c r="X615" i="1"/>
  <c r="X616" i="1"/>
  <c r="Y616" i="1" s="1"/>
  <c r="X617" i="1"/>
  <c r="Y617" i="1" s="1"/>
  <c r="X618" i="1"/>
  <c r="X619" i="1"/>
  <c r="Y619" i="1" s="1"/>
  <c r="X620" i="1"/>
  <c r="Y620" i="1" s="1"/>
  <c r="X621" i="1"/>
  <c r="Y621" i="1" s="1"/>
  <c r="X622" i="1"/>
  <c r="Y622" i="1" s="1"/>
  <c r="X623" i="1"/>
  <c r="Y623" i="1" s="1"/>
  <c r="X624" i="1"/>
  <c r="Y624" i="1" s="1"/>
  <c r="X625" i="1"/>
  <c r="Y625" i="1" s="1"/>
  <c r="X626" i="1"/>
  <c r="Y626" i="1" s="1"/>
  <c r="X627" i="1"/>
  <c r="X628" i="1"/>
  <c r="Y628" i="1" s="1"/>
  <c r="X629" i="1"/>
  <c r="Y629" i="1" s="1"/>
  <c r="X630" i="1"/>
  <c r="X631" i="1"/>
  <c r="Y631" i="1" s="1"/>
  <c r="X632" i="1"/>
  <c r="Y632" i="1" s="1"/>
  <c r="X633" i="1"/>
  <c r="Y633" i="1" s="1"/>
  <c r="X634" i="1"/>
  <c r="Y634" i="1" s="1"/>
  <c r="X635" i="1"/>
  <c r="Y635" i="1" s="1"/>
  <c r="X636" i="1"/>
  <c r="Y636" i="1" s="1"/>
  <c r="X637" i="1"/>
  <c r="Y637" i="1" s="1"/>
  <c r="X638" i="1"/>
  <c r="Y638" i="1" s="1"/>
  <c r="X639" i="1"/>
  <c r="X640" i="1"/>
  <c r="Y640" i="1" s="1"/>
  <c r="X641" i="1"/>
  <c r="Y641" i="1" s="1"/>
  <c r="X642" i="1"/>
  <c r="X643" i="1"/>
  <c r="Y643" i="1" s="1"/>
  <c r="X644" i="1"/>
  <c r="Y644" i="1" s="1"/>
  <c r="X645" i="1"/>
  <c r="Y645" i="1" s="1"/>
  <c r="X646" i="1"/>
  <c r="Y646" i="1" s="1"/>
  <c r="X647" i="1"/>
  <c r="Y647" i="1" s="1"/>
  <c r="X648" i="1"/>
  <c r="Y648" i="1" s="1"/>
  <c r="X649" i="1"/>
  <c r="Y649" i="1" s="1"/>
  <c r="X650" i="1"/>
  <c r="Y650" i="1" s="1"/>
  <c r="X651" i="1"/>
  <c r="X652" i="1"/>
  <c r="Y652" i="1" s="1"/>
  <c r="X653" i="1"/>
  <c r="Y653" i="1" s="1"/>
  <c r="X654" i="1"/>
  <c r="X655" i="1"/>
  <c r="Y655" i="1" s="1"/>
  <c r="X656" i="1"/>
  <c r="Y656" i="1" s="1"/>
  <c r="X657" i="1"/>
  <c r="Y657" i="1" s="1"/>
  <c r="X658" i="1"/>
  <c r="Y658" i="1" s="1"/>
  <c r="X659" i="1"/>
  <c r="Y659" i="1" s="1"/>
  <c r="X660" i="1"/>
  <c r="Y660" i="1" s="1"/>
  <c r="X661" i="1"/>
  <c r="Y661" i="1" s="1"/>
  <c r="X662" i="1"/>
  <c r="Y662" i="1" s="1"/>
  <c r="X663" i="1"/>
  <c r="X664" i="1"/>
  <c r="Y664" i="1" s="1"/>
  <c r="X665" i="1"/>
  <c r="Y665" i="1" s="1"/>
  <c r="X666" i="1"/>
  <c r="X667" i="1"/>
  <c r="Y667" i="1" s="1"/>
  <c r="X668" i="1"/>
  <c r="Y668" i="1" s="1"/>
  <c r="X669" i="1"/>
  <c r="Y669" i="1" s="1"/>
  <c r="X670" i="1"/>
  <c r="Y670" i="1" s="1"/>
  <c r="X671" i="1"/>
  <c r="Y671" i="1" s="1"/>
  <c r="X672" i="1"/>
  <c r="Y672" i="1" s="1"/>
  <c r="X673" i="1"/>
  <c r="Y673" i="1" s="1"/>
  <c r="X674" i="1"/>
  <c r="Y674" i="1" s="1"/>
  <c r="X675" i="1"/>
  <c r="X676" i="1"/>
  <c r="Y676" i="1" s="1"/>
  <c r="X677" i="1"/>
  <c r="Y677" i="1" s="1"/>
  <c r="X678" i="1"/>
  <c r="X679" i="1"/>
  <c r="Y679" i="1" s="1"/>
  <c r="X680" i="1"/>
  <c r="Y680" i="1" s="1"/>
  <c r="X681" i="1"/>
  <c r="Y681" i="1" s="1"/>
  <c r="X682" i="1"/>
  <c r="Y682" i="1" s="1"/>
  <c r="X683" i="1"/>
  <c r="Y683" i="1" s="1"/>
  <c r="X684" i="1"/>
  <c r="Y684" i="1" s="1"/>
  <c r="X685" i="1"/>
  <c r="Y685" i="1" s="1"/>
  <c r="X686" i="1"/>
  <c r="Y686" i="1" s="1"/>
  <c r="X687" i="1"/>
  <c r="X688" i="1"/>
  <c r="Y688" i="1" s="1"/>
  <c r="X689" i="1"/>
  <c r="Y689" i="1" s="1"/>
  <c r="X690" i="1"/>
  <c r="X691" i="1"/>
  <c r="Y691" i="1" s="1"/>
  <c r="X692" i="1"/>
  <c r="Y692" i="1" s="1"/>
  <c r="X693" i="1"/>
  <c r="Y693" i="1" s="1"/>
  <c r="X694" i="1"/>
  <c r="Y694" i="1" s="1"/>
  <c r="X695" i="1"/>
  <c r="Y695" i="1" s="1"/>
  <c r="X696" i="1"/>
  <c r="Y696" i="1" s="1"/>
  <c r="X697" i="1"/>
  <c r="Y697" i="1" s="1"/>
  <c r="X698" i="1"/>
  <c r="Y698" i="1" s="1"/>
  <c r="X699" i="1"/>
  <c r="X700" i="1"/>
  <c r="Y700" i="1" s="1"/>
  <c r="X701" i="1"/>
  <c r="Y701" i="1" s="1"/>
  <c r="X702" i="1"/>
  <c r="X703" i="1"/>
  <c r="Y703" i="1" s="1"/>
  <c r="X704" i="1"/>
  <c r="Y704" i="1" s="1"/>
  <c r="X705" i="1"/>
  <c r="Y705" i="1" s="1"/>
  <c r="X706" i="1"/>
  <c r="Y706" i="1" s="1"/>
  <c r="X707" i="1"/>
  <c r="Y707" i="1" s="1"/>
  <c r="X708" i="1"/>
  <c r="Y708" i="1" s="1"/>
  <c r="X709" i="1"/>
  <c r="Y709" i="1" s="1"/>
  <c r="X710" i="1"/>
  <c r="Y710" i="1" s="1"/>
  <c r="X711" i="1"/>
  <c r="X712" i="1"/>
  <c r="Y712" i="1" s="1"/>
  <c r="X713" i="1"/>
  <c r="Y713" i="1" s="1"/>
  <c r="X714" i="1"/>
  <c r="X715" i="1"/>
  <c r="Y715" i="1" s="1"/>
  <c r="X716" i="1"/>
  <c r="Y716" i="1" s="1"/>
  <c r="X717" i="1"/>
  <c r="Y717" i="1" s="1"/>
  <c r="X718" i="1"/>
  <c r="Y718" i="1" s="1"/>
  <c r="X719" i="1"/>
  <c r="Y719" i="1" s="1"/>
  <c r="X720" i="1"/>
  <c r="X721" i="1"/>
  <c r="Y721" i="1" s="1"/>
  <c r="X722" i="1"/>
  <c r="Y722" i="1" s="1"/>
  <c r="X723" i="1"/>
  <c r="Y723" i="1" s="1"/>
  <c r="V759" i="1"/>
  <c r="V758" i="1"/>
  <c r="V756" i="1"/>
  <c r="V755" i="1"/>
  <c r="V754" i="1"/>
  <c r="V753" i="1"/>
  <c r="V751" i="1"/>
  <c r="V750" i="1"/>
  <c r="V749" i="1"/>
  <c r="V747" i="1"/>
  <c r="V746" i="1"/>
  <c r="V745" i="1"/>
  <c r="V744" i="1"/>
  <c r="V742" i="1"/>
  <c r="V741" i="1"/>
  <c r="V739" i="1"/>
  <c r="V738" i="1"/>
  <c r="V736" i="1"/>
  <c r="V735" i="1"/>
  <c r="A737" i="1" s="1"/>
  <c r="V733" i="1"/>
  <c r="V732" i="1"/>
  <c r="V730" i="1"/>
  <c r="V729" i="1"/>
  <c r="V726" i="1"/>
  <c r="V725" i="1"/>
  <c r="V724" i="1"/>
  <c r="V723" i="1"/>
  <c r="V722" i="1"/>
  <c r="V721" i="1"/>
  <c r="V720" i="1"/>
  <c r="V719" i="1"/>
  <c r="V718" i="1"/>
  <c r="V717" i="1"/>
  <c r="V716" i="1"/>
  <c r="V715" i="1"/>
  <c r="V714" i="1"/>
  <c r="V713" i="1"/>
  <c r="V712" i="1"/>
  <c r="V711" i="1"/>
  <c r="V710" i="1"/>
  <c r="V709" i="1"/>
  <c r="V708" i="1"/>
  <c r="V707" i="1"/>
  <c r="V706" i="1"/>
  <c r="V705" i="1"/>
  <c r="V704" i="1"/>
  <c r="V703" i="1"/>
  <c r="V702" i="1"/>
  <c r="V701" i="1"/>
  <c r="V700" i="1"/>
  <c r="V699" i="1"/>
  <c r="V698" i="1"/>
  <c r="V697" i="1"/>
  <c r="V696" i="1"/>
  <c r="V695" i="1"/>
  <c r="V694" i="1"/>
  <c r="V693" i="1"/>
  <c r="V692" i="1"/>
  <c r="V691" i="1"/>
  <c r="V690" i="1"/>
  <c r="V689" i="1"/>
  <c r="V688" i="1"/>
  <c r="V687" i="1"/>
  <c r="V686" i="1"/>
  <c r="V685" i="1"/>
  <c r="V684" i="1"/>
  <c r="V683" i="1"/>
  <c r="V682" i="1"/>
  <c r="V681" i="1"/>
  <c r="V680" i="1"/>
  <c r="V679" i="1"/>
  <c r="V678" i="1"/>
  <c r="V677" i="1"/>
  <c r="V676" i="1"/>
  <c r="V675" i="1"/>
  <c r="V674" i="1"/>
  <c r="V673" i="1"/>
  <c r="V672" i="1"/>
  <c r="V671" i="1"/>
  <c r="V670" i="1"/>
  <c r="V669" i="1"/>
  <c r="V668" i="1"/>
  <c r="V667" i="1"/>
  <c r="V666" i="1"/>
  <c r="V665" i="1"/>
  <c r="V664" i="1"/>
  <c r="V663" i="1"/>
  <c r="V662" i="1"/>
  <c r="V661" i="1"/>
  <c r="V660" i="1"/>
  <c r="V659" i="1"/>
  <c r="V658" i="1"/>
  <c r="V657" i="1"/>
  <c r="V656" i="1"/>
  <c r="V655" i="1"/>
  <c r="V654" i="1"/>
  <c r="V653" i="1"/>
  <c r="V652" i="1"/>
  <c r="V651" i="1"/>
  <c r="V650" i="1"/>
  <c r="V649" i="1"/>
  <c r="V648" i="1"/>
  <c r="V647" i="1"/>
  <c r="V646" i="1"/>
  <c r="V645" i="1"/>
  <c r="V644" i="1"/>
  <c r="V643" i="1"/>
  <c r="V642" i="1"/>
  <c r="V641" i="1"/>
  <c r="V640" i="1"/>
  <c r="V639" i="1"/>
  <c r="V638" i="1"/>
  <c r="V637" i="1"/>
  <c r="V636" i="1"/>
  <c r="V635" i="1"/>
  <c r="V634" i="1"/>
  <c r="V633" i="1"/>
  <c r="V632" i="1"/>
  <c r="V631" i="1"/>
  <c r="V630" i="1"/>
  <c r="V629" i="1"/>
  <c r="V628" i="1"/>
  <c r="V627" i="1"/>
  <c r="V626" i="1"/>
  <c r="V625" i="1"/>
  <c r="V624" i="1"/>
  <c r="V623" i="1"/>
  <c r="V622" i="1"/>
  <c r="V621" i="1"/>
  <c r="V620" i="1"/>
  <c r="V619" i="1"/>
  <c r="V618" i="1"/>
  <c r="V617" i="1"/>
  <c r="V616" i="1"/>
  <c r="V615" i="1"/>
  <c r="V614" i="1"/>
  <c r="V613" i="1"/>
  <c r="V612" i="1"/>
  <c r="H612" i="1"/>
  <c r="V611" i="1"/>
  <c r="V610" i="1"/>
  <c r="V609" i="1"/>
  <c r="V608" i="1"/>
  <c r="V607" i="1"/>
  <c r="V606" i="1"/>
  <c r="V605" i="1"/>
  <c r="V604" i="1"/>
  <c r="V603" i="1"/>
  <c r="V602" i="1"/>
  <c r="V601" i="1"/>
  <c r="V600" i="1"/>
  <c r="V599" i="1"/>
  <c r="V598" i="1"/>
  <c r="V597" i="1"/>
  <c r="V596" i="1"/>
  <c r="V595" i="1"/>
  <c r="V594" i="1"/>
  <c r="V593" i="1"/>
  <c r="V592" i="1"/>
  <c r="V591" i="1"/>
  <c r="V590" i="1"/>
  <c r="V589" i="1"/>
  <c r="V588" i="1"/>
  <c r="V587" i="1"/>
  <c r="V586" i="1"/>
  <c r="V585" i="1"/>
  <c r="V584" i="1"/>
  <c r="V583" i="1"/>
  <c r="V582" i="1"/>
  <c r="V581" i="1"/>
  <c r="V580" i="1"/>
  <c r="V579" i="1"/>
  <c r="V578" i="1"/>
  <c r="V577" i="1"/>
  <c r="V576" i="1"/>
  <c r="V575" i="1"/>
  <c r="V574" i="1"/>
  <c r="V573" i="1"/>
  <c r="V572" i="1"/>
  <c r="V571" i="1"/>
  <c r="V570" i="1"/>
  <c r="V569" i="1"/>
  <c r="V568" i="1"/>
  <c r="V567" i="1"/>
  <c r="V566" i="1"/>
  <c r="V565" i="1"/>
  <c r="V564" i="1"/>
  <c r="V563" i="1"/>
  <c r="V562" i="1"/>
  <c r="V561" i="1"/>
  <c r="V560" i="1"/>
  <c r="V559" i="1"/>
  <c r="V558" i="1"/>
  <c r="V557" i="1"/>
  <c r="V556" i="1"/>
  <c r="V555" i="1"/>
  <c r="V554" i="1"/>
  <c r="V553" i="1"/>
  <c r="V552" i="1"/>
  <c r="V551" i="1"/>
  <c r="V550" i="1"/>
  <c r="V549" i="1"/>
  <c r="V548" i="1"/>
  <c r="V547" i="1"/>
  <c r="V546" i="1"/>
  <c r="V545" i="1"/>
  <c r="V544" i="1"/>
  <c r="V543" i="1"/>
  <c r="V542" i="1"/>
  <c r="V541" i="1"/>
  <c r="V540" i="1"/>
  <c r="V539" i="1"/>
  <c r="V538" i="1"/>
  <c r="V537" i="1"/>
  <c r="V536" i="1"/>
  <c r="V535" i="1"/>
  <c r="V534" i="1"/>
  <c r="V533" i="1"/>
  <c r="V532" i="1"/>
  <c r="V531" i="1"/>
  <c r="V530" i="1"/>
  <c r="V529" i="1"/>
  <c r="V528" i="1"/>
  <c r="V527" i="1"/>
  <c r="V526" i="1"/>
  <c r="V525" i="1"/>
  <c r="V524" i="1"/>
  <c r="V523" i="1"/>
  <c r="V522" i="1"/>
  <c r="V521" i="1"/>
  <c r="V520" i="1"/>
  <c r="V519" i="1"/>
  <c r="V518" i="1"/>
  <c r="V517" i="1"/>
  <c r="V516" i="1"/>
  <c r="V515" i="1"/>
  <c r="V514" i="1"/>
  <c r="V513" i="1"/>
  <c r="V512" i="1"/>
  <c r="V511" i="1"/>
  <c r="V510" i="1"/>
  <c r="V509" i="1"/>
  <c r="V508" i="1"/>
  <c r="V507" i="1"/>
  <c r="V506" i="1"/>
  <c r="V505" i="1"/>
  <c r="V504" i="1"/>
  <c r="V503" i="1"/>
  <c r="V502" i="1"/>
  <c r="V501" i="1"/>
  <c r="V500" i="1"/>
  <c r="V499" i="1"/>
  <c r="V498" i="1"/>
  <c r="V497" i="1"/>
  <c r="V496" i="1"/>
  <c r="V495" i="1"/>
  <c r="V494" i="1"/>
  <c r="V493" i="1"/>
  <c r="V492" i="1"/>
  <c r="V491" i="1"/>
  <c r="V490" i="1"/>
  <c r="V489" i="1"/>
  <c r="V488" i="1"/>
  <c r="V487" i="1"/>
  <c r="V486" i="1"/>
  <c r="V485" i="1"/>
  <c r="V484" i="1"/>
  <c r="V483" i="1"/>
  <c r="V482" i="1"/>
  <c r="V481" i="1"/>
  <c r="V480" i="1"/>
  <c r="V479" i="1"/>
  <c r="V478" i="1"/>
  <c r="V477" i="1"/>
  <c r="V476" i="1"/>
  <c r="V475" i="1"/>
  <c r="V474" i="1"/>
  <c r="V473" i="1"/>
  <c r="V472" i="1"/>
  <c r="V471" i="1"/>
  <c r="V470" i="1"/>
  <c r="V469" i="1"/>
  <c r="V468" i="1"/>
  <c r="V467" i="1"/>
  <c r="V466" i="1"/>
  <c r="V465" i="1"/>
  <c r="V464" i="1"/>
  <c r="V463" i="1"/>
  <c r="V462" i="1"/>
  <c r="V461" i="1"/>
  <c r="V460" i="1"/>
  <c r="V459" i="1"/>
  <c r="V458" i="1"/>
  <c r="V457" i="1"/>
  <c r="V456" i="1"/>
  <c r="V455" i="1"/>
  <c r="V454" i="1"/>
  <c r="V453" i="1"/>
  <c r="V452" i="1"/>
  <c r="V451" i="1"/>
  <c r="V450" i="1"/>
  <c r="V449" i="1"/>
  <c r="V448" i="1"/>
  <c r="V447" i="1"/>
  <c r="V446" i="1"/>
  <c r="V445" i="1"/>
  <c r="V444" i="1"/>
  <c r="V443" i="1"/>
  <c r="V442" i="1"/>
  <c r="V441" i="1"/>
  <c r="V440" i="1"/>
  <c r="V439" i="1"/>
  <c r="V438" i="1"/>
  <c r="V437" i="1"/>
  <c r="V436" i="1"/>
  <c r="V435" i="1"/>
  <c r="V434" i="1"/>
  <c r="V433" i="1"/>
  <c r="V432" i="1"/>
  <c r="V431" i="1"/>
  <c r="V430" i="1"/>
  <c r="V429" i="1"/>
  <c r="V428" i="1"/>
  <c r="V427" i="1"/>
  <c r="V426" i="1"/>
  <c r="V425" i="1"/>
  <c r="V424" i="1"/>
  <c r="V423" i="1"/>
  <c r="V422" i="1"/>
  <c r="V421" i="1"/>
  <c r="V420" i="1"/>
  <c r="V419" i="1"/>
  <c r="V418" i="1"/>
  <c r="V417" i="1"/>
  <c r="V416" i="1"/>
  <c r="V415" i="1"/>
  <c r="V414" i="1"/>
  <c r="V413" i="1"/>
  <c r="V412" i="1"/>
  <c r="V411" i="1"/>
  <c r="V410" i="1"/>
  <c r="V409" i="1"/>
  <c r="V408" i="1"/>
  <c r="V407" i="1"/>
  <c r="V406" i="1"/>
  <c r="V405" i="1"/>
  <c r="V404" i="1"/>
  <c r="V403" i="1"/>
  <c r="V402" i="1"/>
  <c r="V401" i="1"/>
  <c r="V400" i="1"/>
  <c r="V399" i="1"/>
  <c r="V398" i="1"/>
  <c r="V397" i="1"/>
  <c r="V396" i="1"/>
  <c r="V395" i="1"/>
  <c r="V394" i="1"/>
  <c r="V393" i="1"/>
  <c r="V392" i="1"/>
  <c r="V391" i="1"/>
  <c r="V390" i="1"/>
  <c r="V389" i="1"/>
  <c r="V388" i="1"/>
  <c r="V387" i="1"/>
  <c r="V386" i="1"/>
  <c r="V385" i="1"/>
  <c r="V384" i="1"/>
  <c r="V383" i="1"/>
  <c r="V382" i="1"/>
  <c r="V381" i="1"/>
  <c r="V380" i="1"/>
  <c r="V379" i="1"/>
  <c r="V378" i="1"/>
  <c r="V377" i="1"/>
  <c r="V376" i="1"/>
  <c r="V375" i="1"/>
  <c r="V374" i="1"/>
  <c r="V373" i="1"/>
  <c r="V372" i="1"/>
  <c r="V371" i="1"/>
  <c r="V370" i="1"/>
  <c r="V369" i="1"/>
  <c r="V368" i="1"/>
  <c r="V367" i="1"/>
  <c r="V366" i="1"/>
  <c r="V365" i="1"/>
  <c r="V364" i="1"/>
  <c r="V363" i="1"/>
  <c r="V362" i="1"/>
  <c r="V361" i="1"/>
  <c r="V360" i="1"/>
  <c r="V359" i="1"/>
  <c r="V358" i="1"/>
  <c r="V357" i="1"/>
  <c r="V356" i="1"/>
  <c r="V355" i="1"/>
  <c r="V354" i="1"/>
  <c r="V353" i="1"/>
  <c r="V352" i="1"/>
  <c r="V351" i="1"/>
  <c r="V350" i="1"/>
  <c r="V349" i="1"/>
  <c r="V348" i="1"/>
  <c r="V347" i="1"/>
  <c r="V346" i="1"/>
  <c r="V345" i="1"/>
  <c r="V344" i="1"/>
  <c r="V343" i="1"/>
  <c r="V342" i="1"/>
  <c r="V341" i="1"/>
  <c r="V340" i="1"/>
  <c r="V339" i="1"/>
  <c r="V338" i="1"/>
  <c r="V337" i="1"/>
  <c r="V336" i="1"/>
  <c r="V335" i="1"/>
  <c r="V334" i="1"/>
  <c r="V333" i="1"/>
  <c r="V332" i="1"/>
  <c r="V331" i="1"/>
  <c r="V330" i="1"/>
  <c r="V329" i="1"/>
  <c r="V328" i="1"/>
  <c r="V327" i="1"/>
  <c r="V326" i="1"/>
  <c r="V325" i="1"/>
  <c r="V324" i="1"/>
  <c r="V323" i="1"/>
  <c r="V322" i="1"/>
  <c r="V321" i="1"/>
  <c r="V320" i="1"/>
  <c r="V319" i="1"/>
  <c r="V318" i="1"/>
  <c r="V317" i="1"/>
  <c r="V316" i="1"/>
  <c r="V315" i="1"/>
  <c r="V314" i="1"/>
  <c r="V313" i="1"/>
  <c r="V312" i="1"/>
  <c r="V311" i="1"/>
  <c r="V310" i="1"/>
  <c r="V309" i="1"/>
  <c r="V308" i="1"/>
  <c r="V307" i="1"/>
  <c r="V306" i="1"/>
  <c r="V305" i="1"/>
  <c r="V304" i="1"/>
  <c r="V303" i="1"/>
  <c r="V302" i="1"/>
  <c r="V301" i="1"/>
  <c r="V300" i="1"/>
  <c r="V299" i="1"/>
  <c r="V298" i="1"/>
  <c r="V297" i="1"/>
  <c r="V296" i="1"/>
  <c r="V295" i="1"/>
  <c r="V294" i="1"/>
  <c r="V293" i="1"/>
  <c r="V292" i="1"/>
  <c r="V291" i="1"/>
  <c r="V290" i="1"/>
  <c r="V289" i="1"/>
  <c r="V288" i="1"/>
  <c r="V287" i="1"/>
  <c r="V286" i="1"/>
  <c r="V285" i="1"/>
  <c r="V284" i="1"/>
  <c r="V283" i="1"/>
  <c r="V282" i="1"/>
  <c r="V281" i="1"/>
  <c r="V280" i="1"/>
  <c r="V279" i="1"/>
  <c r="V278" i="1"/>
  <c r="V277" i="1"/>
  <c r="V276" i="1"/>
  <c r="V275" i="1"/>
  <c r="V274" i="1"/>
  <c r="V273" i="1"/>
  <c r="V272" i="1"/>
  <c r="V271" i="1"/>
  <c r="V270" i="1"/>
  <c r="V269" i="1"/>
  <c r="V268" i="1"/>
  <c r="V267" i="1"/>
  <c r="V266" i="1"/>
  <c r="V265" i="1"/>
  <c r="V264" i="1"/>
  <c r="V263" i="1"/>
  <c r="V262" i="1"/>
  <c r="V261" i="1"/>
  <c r="V260" i="1"/>
  <c r="V259" i="1"/>
  <c r="V258" i="1"/>
  <c r="V257" i="1"/>
  <c r="V256" i="1"/>
  <c r="V255" i="1"/>
  <c r="V254" i="1"/>
  <c r="V253" i="1"/>
  <c r="V252" i="1"/>
  <c r="V251" i="1"/>
  <c r="V250" i="1"/>
  <c r="V249" i="1"/>
  <c r="V248" i="1"/>
  <c r="V247" i="1"/>
  <c r="V246" i="1"/>
  <c r="V245" i="1"/>
  <c r="V244" i="1"/>
  <c r="V243" i="1"/>
  <c r="V242" i="1"/>
  <c r="V241" i="1"/>
  <c r="V240" i="1"/>
  <c r="V239" i="1"/>
  <c r="V238" i="1"/>
  <c r="V237" i="1"/>
  <c r="V236" i="1"/>
  <c r="V235" i="1"/>
  <c r="V234" i="1"/>
  <c r="V233" i="1"/>
  <c r="V232" i="1"/>
  <c r="V231" i="1"/>
  <c r="V230" i="1"/>
  <c r="V229" i="1"/>
  <c r="V228" i="1"/>
  <c r="V227" i="1"/>
  <c r="V226" i="1"/>
  <c r="V225" i="1"/>
  <c r="V224" i="1"/>
  <c r="V223" i="1"/>
  <c r="V222" i="1"/>
  <c r="V221" i="1"/>
  <c r="V220" i="1"/>
  <c r="V219" i="1"/>
  <c r="V218" i="1"/>
  <c r="V217" i="1"/>
  <c r="V216" i="1"/>
  <c r="V215" i="1"/>
  <c r="V214" i="1"/>
  <c r="V213" i="1"/>
  <c r="V212" i="1"/>
  <c r="V211" i="1"/>
  <c r="V210" i="1"/>
  <c r="V209" i="1"/>
  <c r="V208" i="1"/>
  <c r="V207" i="1"/>
  <c r="V206" i="1"/>
  <c r="V205" i="1"/>
  <c r="V204" i="1"/>
  <c r="V203" i="1"/>
  <c r="V202" i="1"/>
  <c r="V201" i="1"/>
  <c r="V200" i="1"/>
  <c r="V199" i="1"/>
  <c r="V198" i="1"/>
  <c r="V197" i="1"/>
  <c r="V196" i="1"/>
  <c r="V195" i="1"/>
  <c r="V194" i="1"/>
  <c r="V193" i="1"/>
  <c r="V192" i="1"/>
  <c r="V191" i="1"/>
  <c r="V190" i="1"/>
  <c r="V189" i="1"/>
  <c r="V188" i="1"/>
  <c r="V187" i="1"/>
  <c r="V186" i="1"/>
  <c r="V185" i="1"/>
  <c r="V184" i="1"/>
  <c r="V183" i="1"/>
  <c r="V182" i="1"/>
  <c r="V181" i="1"/>
  <c r="V180" i="1"/>
  <c r="V179" i="1"/>
  <c r="V178" i="1"/>
  <c r="V177" i="1"/>
  <c r="V176" i="1"/>
  <c r="V175" i="1"/>
  <c r="V174" i="1"/>
  <c r="V173" i="1"/>
  <c r="V172" i="1"/>
  <c r="V171"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91" i="1"/>
  <c r="V90" i="1"/>
  <c r="V89" i="1"/>
  <c r="V88" i="1"/>
  <c r="V87" i="1"/>
  <c r="V86" i="1"/>
  <c r="V85" i="1"/>
  <c r="V84" i="1"/>
  <c r="V83" i="1"/>
  <c r="V82" i="1"/>
  <c r="V81" i="1"/>
  <c r="V80" i="1"/>
  <c r="V79" i="1"/>
  <c r="V78" i="1"/>
  <c r="V77" i="1"/>
  <c r="V76" i="1"/>
  <c r="V75" i="1"/>
  <c r="V74" i="1"/>
  <c r="V73"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V33" i="1"/>
  <c r="V32" i="1"/>
  <c r="V31" i="1"/>
  <c r="V30" i="1"/>
  <c r="V29" i="1"/>
  <c r="V28" i="1"/>
  <c r="V27" i="1"/>
  <c r="V26" i="1"/>
  <c r="V25" i="1"/>
  <c r="V24" i="1"/>
  <c r="V23" i="1"/>
  <c r="V22" i="1"/>
  <c r="V21" i="1"/>
  <c r="V20" i="1"/>
  <c r="V19" i="1"/>
  <c r="V18" i="1"/>
  <c r="V17" i="1"/>
  <c r="V16" i="1"/>
  <c r="V15" i="1"/>
  <c r="V14" i="1"/>
  <c r="V13" i="1"/>
  <c r="V12" i="1"/>
  <c r="X12" i="1" l="1"/>
  <c r="Y12" i="1" s="1"/>
  <c r="A740" i="1"/>
  <c r="A734" i="1"/>
  <c r="A731" i="1"/>
</calcChain>
</file>

<file path=xl/sharedStrings.xml><?xml version="1.0" encoding="utf-8"?>
<sst xmlns="http://schemas.openxmlformats.org/spreadsheetml/2006/main" count="3767" uniqueCount="2237">
  <si>
    <t xml:space="preserve">HOSPITAL UNIVERSITARIO NACIONAL </t>
  </si>
  <si>
    <t>DIRECCION JURIDICA - COMPRAS Y CONTRATACIÓN</t>
  </si>
  <si>
    <t>INVITACIÓN ABIERTA 2025</t>
  </si>
  <si>
    <t>DISPOSITIVOS MÉDICOS</t>
  </si>
  <si>
    <t xml:space="preserve">ANEXO OFERTA ECONÓMICA </t>
  </si>
  <si>
    <t xml:space="preserve">NOMBRE PROVEEDOR: </t>
  </si>
  <si>
    <t xml:space="preserve">NIT : </t>
  </si>
  <si>
    <t>NOMBRE DE CONTACTO:</t>
  </si>
  <si>
    <t>CORREO DE CONTACTO:</t>
  </si>
  <si>
    <t>NUMERO TELEFONICO DE CONTACTO:</t>
  </si>
  <si>
    <t>ÍTEM</t>
  </si>
  <si>
    <t>CODIGO INSTITUCIONAL [HUN]</t>
  </si>
  <si>
    <t>NOMBRE</t>
  </si>
  <si>
    <t>CATEGORIA</t>
  </si>
  <si>
    <t>ESPECIFICACIONES TÉCNICAS</t>
  </si>
  <si>
    <t>UNIDAD DE MEDIDA HUN</t>
  </si>
  <si>
    <t>PROMEDIO CANTIDAD ANUAL PROYECTADA</t>
  </si>
  <si>
    <t>MARCA NO ADMITIDA POR REPORTE DE TECNOVIGILANCIA EN EL HOSPITAL</t>
  </si>
  <si>
    <t>OBSERVACIONES</t>
  </si>
  <si>
    <t>NOMBRE COMERCIAL</t>
  </si>
  <si>
    <t>PRESENTACIÓN COMERCIAL UNIDAD DE EMPAQUE</t>
  </si>
  <si>
    <t>REQUIERE COMPATIBILIDAD CON EQUIPO ESPECIFICO SI/NO</t>
  </si>
  <si>
    <t>DESCRIPCIÓN DEL EQUIPO ESPECIFICO</t>
  </si>
  <si>
    <t>FABRICANTE</t>
  </si>
  <si>
    <t>TITULAR REGISTRO SANITARIO</t>
  </si>
  <si>
    <t>REGISTRO SANITARIO INVIMA</t>
  </si>
  <si>
    <t>FECHA VENCIMIENTO REGISTRO SANITARIO (DD/MM/AAAA)</t>
  </si>
  <si>
    <t>ESTADO REGISTRO [Vigente/En tramite de renovación/Vencido/Perdida de fuerza de ejecución/Vencido con carta de agotamiento]</t>
  </si>
  <si>
    <t>VALOR UNITARIO BRUTO (SE CONSIGNA EL VALOR DE UNIDAD DE MEDIDA NO VALOR PRESENTACION COMERCIAL)</t>
  </si>
  <si>
    <t>DESCUENTO COMERCIAL SI/NO</t>
  </si>
  <si>
    <t>% DESCUENTO COMERCIAL</t>
  </si>
  <si>
    <t>VALOR UNITARIO NETO CON DCTO COMERCIAL</t>
  </si>
  <si>
    <t>VALOR IVA UNITARIO (EN PESOS) SI APLICA</t>
  </si>
  <si>
    <t>VALOR NETO TOTAL OFERTA ANUAL</t>
  </si>
  <si>
    <t>DESCUENTO FINANCIERO SI/NO</t>
  </si>
  <si>
    <t>% DESCUENTO FINANCIERO PAGO A 30 DIAS</t>
  </si>
  <si>
    <t>% DESCUENTO FINANCIERO PAGO A 60 DIAS</t>
  </si>
  <si>
    <t>% DESCUENTO FINANCIERO PAGO A 90 DIAS</t>
  </si>
  <si>
    <t>BONIFICA SI/NO</t>
  </si>
  <si>
    <t>CONDICIONES DE BONIFICACION</t>
  </si>
  <si>
    <t>REBATE SI/NO</t>
  </si>
  <si>
    <t>CONDICIONES DEL REBATE</t>
  </si>
  <si>
    <t>OTROS BENEFICIOS COMERCIALES SI/NO</t>
  </si>
  <si>
    <t>CONDICIONES OTROS BENEFICIOS COMERCIALES</t>
  </si>
  <si>
    <t>DM0002057</t>
  </si>
  <si>
    <t xml:space="preserve">ACERO QUIRURGICO  5-0                                                                                                                                                                                                                        </t>
  </si>
  <si>
    <t xml:space="preserve"> CIRUGIA CARDIOVASCULAR</t>
  </si>
  <si>
    <t>SUTURA DE ACERO INOXIDABLE NO ABSORBIBLE 5 -INDICADA PARA USO EN CIERRE DE HERIDAS ABDOMINALES, ANASTOMOSIS INTESTINAL, REPARACION DE HERNIA, CIERRE DEL ESTERNÓN, Y TAMBIÉN PARA CIERTOS PROCEDIMIENTOS ORTOPÉDICOS (CERCLAJE O REPARACIÓN DE TENDONES)</t>
  </si>
  <si>
    <t>UNIDAD</t>
  </si>
  <si>
    <t>DM0009284</t>
  </si>
  <si>
    <t>ANILLO DE ANULOPLASTIA RIGIDO 26</t>
  </si>
  <si>
    <t>ANILLO DE ANULOPLASTIA RÍGIDO 26-PERMITEN QUE LA PROTESIS SE ADAPTE A LOS CAMBIOS CONTINÚOS DEL TAMAÑO Y LA FORMA QUE SE PRODUCE EN CADA CICLO CARDIACO. EL ANILLO DE ANULOPLASTIA TAILOR DE SJM PUEDE UTILIZARSE PARA LA REPARACION DE LA VÁLVULA MITRAL O DE LA TRICÚSPIDE, PUEDE UTILZARSE EN UNA CONFIGURACIÓN COMPLETA O PARCIAL. ESTÁ INDICADO PARA UTILIZARSE EN LA REPARACIÓN DE UNA VÁLVULA MITRAL O TRICÚSPIDE ENFERMA O DAÑADA DEBIDO A UNA VALVULOPATÍA COGÉNITA O ADQUIRIDA. EL ANILLO DE ANULOPLASTIA SÉGUIN ESTA DISEÑADO PARA SER USADO EN UN SOLO PACIENTE. EL ANILLO PUEDE UTILIZARSE PARA REPARAR LA VÁLVULA MITRAL. EL DISEÑO EN FORMA DE RIÑÓN CORRESPONDE A LA CONFIGURACIÓN DE UN ORIFICIO MITRAL NORMAL. ESTÁ INDICADO PARA SER USADO EN VÁLVULAS MITRALES QUE ESTÁN ENFERMAS O DAÑADAS DEBIDO A PROCESOS ADQUIRIDOS O CONGÉNITOS. EL JUEGO DE MEDIDORES DE ANILLO DE ANULOPLASTIA SÉGUIN DE SJM, MODELO SAR501, ES UN EQUIPO REUTILIZABLE DE VARIOS COMPONENTES, QUE DEBE SER USADO POR EL MÉDICO A FIN DE DETERMINAR EL TAMAÑO CORRECTO DEL ANILLO DE ANULOPLASTIA SÉGUIN DE SJM. EL JUEGO DE MEDIDORES CONTIENE NUEVE MEDIDORES, UN MANGO DE SOPORTE Y UN MANGO DE EXTENSIÓN. EL MANGO DE EXTENSION PUEDE UTILIZARSE PARA PERMITIR LA MANIPULACIÓN ADICIONAL DEL ANILLO O DEL MEDIDOR. EL MANGO DE EXTENSIÓN, LOS MANGOS DEL MEDIDOR Y EL MANGO DE SOPORTE ESTÁN DISEÑADOS PARA DOBLARSEN EN CUALQUIER DIRECCIÓN HASTA 90º, SIN DEGRADACIÓN, LO QUE PERMITE LA MANIPULACIÓN DE LOS MEDIDORES Y DEL ANILLO DURANTE SU USO. EL ANILLO RÍGIDO SJM CON FORMA DE SILLA DE MONTAR ES UN ANILLLO PARA ANULOPLASTIA COMPUESTO DE UN NÚCLEO DE TITANIO RODEADO DE UN ANILLO DE SUTURA DE TEJIDO DE POLIESTER DE DOBLE CAPA. ESTA INDICADO PARA CORREGIR LA DILATACIÓN ANULAR, AUMENTAR LA COAPTACIÓN DE LAS VALVAS Y EVITAR UNA MAYOR DILATACIÓN DEL ANNULLUS DE LA VÁLVULA MITRAL COMO CONSECUENCIA DE ENFERMEDADES COMO LAS DE TIPO DEGENERATIVO REUMÁTICO, ISQUÉMICO O VASCULAR. EL ANILLO PROTÉSICO PUEDE UTILIZARSE CONJUNTAMENTE CON LA TÉCNICA VALVULOPLASTIA EN TODAS LAS INSUFICIENCIAS MITRALES ADQUIRIDAS O CONGÉNITAS QUE PRESENTEN DILATACIÓN Y DEFORMACIÓN DEL ANNULUS MITRAL FIBROSO. EL JUEGO DE MEDIDORES ROBÓTICOS PARA ANILLOS TAILOR Y ATTUNE MODELO TAR510R (DENOMINADO JUEGO DE MEDIDORES ROBÓTICOS) Y EL JUEGO DE MEDIDORES DE ANILLOS DE ANULOPLASTIA TAILOR, MODELO TAR505, ESTÁN INDICADOS PARA LA IMPLANTACIÓN DEL ANILLO DE ANULOPLASTIA TAILOR, LA BANDA DE ANULOPLASTIA TAILOR Y EL ANILLO DE ANULOPLASTIA FLEXIBLE Y AJUSTABLE ATTUNE</t>
  </si>
  <si>
    <t>DM0009303</t>
  </si>
  <si>
    <t>ANILLO DE ANULOPLASTIA RÍGIDO -28</t>
  </si>
  <si>
    <t>ANILLO DE ANULOPLASTIA RÍGIDO 28-PERMITEN QUE LA PROTESIS SE ADAPTE A LOS CAMBIOS CONTINÚOS DEL TAMAÑO Y LA FORMA QUE SE PRODUCE EN CADA CICLO CARDIACO. EL ANILLO DE ANULOPLASTIA TAILOR DE SJM PUEDE UTILIZARSE PARA LA REPARACION DE LA VÁLVULA MITRAL O DE LA TRICÚSPIDE, PUEDE UTILZARSE EN UNA CONFIGURACIÓN COMPLETA O PARCIAL. ESTÁ INDICADO PARA UTILIZARSE EN LA REPARACIÓN DE UNA VÁLVULA MITRAL O TRICÚSPIDE ENFERMA O DAÑADA DEBIDO A UNA VALVULOPATÍA COGÉNITA O ADQUIRIDA. EL ANILLO DE ANULOPLASTIA SÉGUIN ESTA DISEÑADO PARA SER USADO EN UN SOLO PACIENTE. EL ANILLO PUEDE UTILIZARSE PARA REPARAR LA VÁLVULA MITRAL. EL DISEÑO EN FORMA DE RIÑÓN CORRESPONDE A LA CONFIGURACIÓN DE UN ORIFICIO MITRAL NORMAL. ESTÁ INDICADO PARA SER USADO EN VÁLVULAS MITRALES QUE ESTÁN ENFERMAS O DAÑADAS DEBIDO A PROCESOS ADQUIRIDOS O CONGÉNITOS. EL JUEGO DE MEDIDORES DE ANILLO DE ANULOPLASTIA SÉGUIN DE SJM, MODELO SAR501, ES UN EQUIPO REUTILIZABLE DE VARIOS COMPONENTES, QUE DEBE SER USADO POR EL MÉDICO A FIN DE DETERMINAR EL TAMAÑO CORRECTO DEL ANILLO DE ANULOPLASTIA SÉGUIN DE SJM. EL JUEGO DE MEDIDORES CONTIENE NUEVE MEDIDORES, UN MANGO DE SOPORTE Y UN MANGO DE EXTENSIÓN. EL MANGO DE EXTENSION PUEDE UTILIZARSE PARA PERMITIR LA MANIPULACIÓN ADICIONAL DEL ANILLO O DEL MEDIDOR. EL MANGO DE EXTENSIÓN, LOS MANGOS DEL MEDIDOR Y EL MANGO DE SOPORTE ESTÁN DISEÑADOS PARA DOBLARSEN EN CUALQUIER DIRECCIÓN HASTA 90º, SIN DEGRADACIÓN, LO QUE PERMITE LA MANIPULACIÓN DE LOS MEDIDORES Y DEL ANILLO DURANTE SU USO. EL ANILLO RÍGIDO SJM CON FORMA DE SILLA DE MONTAR ES UN ANILLLO PARA ANULOPLASTIA COMPUESTO DE UN NÚCLEO DE TITANIO RODEADO DE UN ANILLO DE SUTURA DE TEJIDO DE POLIESTER DE DOBLE CAPA. ESTA INDICADO PARA CORREGIR LA DILATACIÓN ANULAR, AUMENTAR LA COAPTACIÓN DE LAS VALVAS Y EVITAR UNA MAYOR DILATACIÓN DEL ANNULLUS DE LA VÁLVULA MITRAL COMO CONSECUENCIA DE ENFERMEDADES COMO LAS DE TIPO DEGENERATIVO REUMÁTICO, ISQUÉMICO O VASCULAR. EL ANILLO PROTÉSICO PUEDE UTILIZARSE CONJUNTAMENTE CON LA TÉCNICA VALVULOPLASTIA EN TODAS LAS INSUFICIENCIAS MITRALES ADQUIRIDAS O CONGÉNITAS QUE PRESENTEN DILATACIÓN Y DEFORMACIÓN DEL ANNULUS MITRAL FIBROSO. EL JUEGO DE MEDIDORES ROBÓTICOS PARA ANILLOS TAILOR Y ATTUNE MODELO TAR510R (DENOMINADO JUEGO DE MEDIDORES ROBÓTICOS) Y EL JUEGO DE MEDIDORES DE ANILLOS DE ANULOPLASTIA TAILOR, MODELO TAR505, ESTÁN INDICADOS PARA LA IMPLANTACIÓN DEL ANILLO DE ANULOPLASTIA TAILOR, LA BANDA DE ANULOPLASTIA TAILOR Y EL ANILLO DE ANULOPLASTIA FLEXIBLE Y AJUSTABLE ATTUNE</t>
  </si>
  <si>
    <t>DM0009329</t>
  </si>
  <si>
    <t>ANILLO DE ANULOPLASTIA RÍGIDO 32</t>
  </si>
  <si>
    <t>ANILLO DE ANULOPLASTIA RÍGIDO 32-PERMITEN QUE LA PROTESIS SE ADAPTE A LOS CAMBIOS CONTINÚOS DEL TAMAÑO Y LA FORMA QUE SE PRODUCE EN CADA CICLO CARDIACO. EL ANILLO DE ANULOPLASTIA TAILOR DE SJM PUEDE UTILIZARSE PARA LA REPARACION DE LA VÁLVULA MITRAL O DE LA TRICÚSPIDE, PUEDE UTILZARSE EN UNA CONFIGURACIÓN COMPLETA O PARCIAL. ESTÁ INDICADO PARA UTILIZARSE EN LA REPARACIÓN DE UNA VÁLVULA MITRAL O TRICÚSPIDE ENFERMA O DAÑADA DEBIDO A UNA VALVULOPATÍA COGÉNITA O ADQUIRIDA. EL ANILLO DE ANULOPLASTIA SÉGUIN ESTA DISEÑADO PARA SER USADO EN UN SOLO PACIENTE. EL ANILLO PUEDE UTILIZARSE PARA REPARAR LA VÁLVULA MITRAL. EL DISEÑO EN FORMA DE RIÑÓN CORRESPONDE A LA CONFIGURACIÓN DE UN ORIFICIO MITRAL NORMAL. ESTÁ INDICADO PARA SER USADO EN VÁLVULAS MITRALES QUE ESTÁN ENFERMAS O DAÑADAS DEBIDO A PROCESOS ADQUIRIDOS O CONGÉNITOS. EL JUEGO DE MEDIDORES DE ANILLO DE ANULOPLASTIA SÉGUIN DE SJM, MODELO SAR501, ES UN EQUIPO REUTILIZABLE DE VARIOS COMPONENTES, QUE DEBE SER USADO POR EL MÉDICO A FIN DE DETERMINAR EL TAMAÑO CORRECTO DEL ANILLO DE ANULOPLASTIA SÉGUIN DE SJM. EL JUEGO DE MEDIDORES CONTIENE NUEVE MEDIDORES, UN MANGO DE SOPORTE Y UN MANGO DE EXTENSIÓN. EL MANGO DE EXTENSION PUEDE UTILIZARSE PARA PERMITIR LA MANIPULACIÓN ADICIONAL DEL ANILLO O DEL MEDIDOR. EL MANGO DE EXTENSIÓN, LOS MANGOS DEL MEDIDOR Y EL MANGO DE SOPORTE ESTÁN DISEÑADOS PARA DOBLARSEN EN CUALQUIER DIRECCIÓN HASTA 90º, SIN DEGRADACIÓN, LO QUE PERMITE LA MANIPULACIÓN DE LOS MEDIDORES Y DEL ANILLO DURANTE SU USO. EL ANILLO RÍGIDO SJM CON FORMA DE SILLA DE MONTAR ES UN ANILLLO PARA ANULOPLASTIA COMPUESTO DE UN NÚCLEO DE TITANIO RODEADO DE UN ANILLO DE SUTURA DE TEJIDO DE POLIESTER DE DOBLE CAPA. ESTA INDICADO PARA CORREGIR LA DILATACIÓN ANULAR, AUMENTAR LA COAPTACIÓN DE LAS VALVAS Y EVITAR UNA MAYOR DILATACIÓN DEL ANNULLUS DE LA VÁLVULA MITRAL COMO CONSECUENCIA DE ENFERMEDADES COMO LAS DE TIPO DEGENERATIVO REUMÁTICO, ISQUÉMICO O VASCULAR. EL ANILLO PROTÉSICO PUEDE UTILIZARSE CONJUNTAMENTE CON LA TÉCNICA VALVULOPLASTIA EN TODAS LAS INSUFICIENCIAS MITRALES ADQUIRIDAS O CONGÉNITAS QUE PRESENTEN DILATACIÓN Y DEFORMACIÓN DEL ANNULUS MITRAL FIBROSO. EL JUEGO DE MEDIDORES ROBÓTICOS PARA ANILLOS TAILOR Y ATTUNE MODELO TAR510R (DENOMINADO JUEGO DE MEDIDORES ROBÓTICOS) Y EL JUEGO DE MEDIDORES DE ANILLOS DE ANULOPLASTIA TAILOR, MODELO TAR505, ESTÁN INDICADOS PARA LA IMPLANTACIÓN DEL ANILLO DE ANULOPLASTIA TAILOR, LA BANDA DE ANULOPLASTIA TAILOR Y EL ANILLO DE ANULOPLASTIA FLEXIBLE Y AJUSTABLE ATTUNE</t>
  </si>
  <si>
    <t>DM0009129</t>
  </si>
  <si>
    <t>ANILLO TRICUSPIDEO ANNULOPLATIA ANILLO  26MM</t>
  </si>
  <si>
    <t>ANILLOS DE ANULOPLASTIA TRICUSPID PHYSIO 6200T26 26MM-UN ANILLO DE ANULOPLASTIA SUMINISTRA SOPORTE AL ANILLO MITRAL O TRICUSPIDE PARA CORREGIR LA DILATACION ANULAR, INCREMENTAR LA COAPTACION DE LAS VALVAS Y PREVENIR POSTERIORES DILATACIONES DEL ANILLO.</t>
  </si>
  <si>
    <t>DM0009192</t>
  </si>
  <si>
    <t>ANILLO TRICUSPIDEO ANNULOPLATIA ANILLO 28MM</t>
  </si>
  <si>
    <t>ANILLOS DE ANULOPLASTIA TRICUSPID PHYSIO 6200T28 28MM-UN ANILLO DE ANULOPLASTIA SUMINISTRA SOPORTE AL ANILLO MITRAL O TRICUSPIDE PARA CORREGIR LA DILATACION ANULAR, INCREMENTAR LA COAPTACION DE LAS VALVAS Y PREVENIR POSTERIORES DILATACIONES DEL ANILLO.</t>
  </si>
  <si>
    <t>DM0009370</t>
  </si>
  <si>
    <t>ANILLO TRICUSPIDEO ANULOPLASTIA FISOTRICUSPIDE</t>
  </si>
  <si>
    <t>ANILLOS DE ANULOPLASTIA TRICUSPIDE-UN ANILLO DE ANULOPLASTIA SUMINISTRA SOPORTE AL ANILLO MITRAL O TRICUSPIDE PARA CORREGIR LA DILATACION ANULAR, INCREMENTAR LA COAPTACION DE LAS VALVAS Y PREVENIR POSTERIORES DILATACIONES DEL ANILLO.</t>
  </si>
  <si>
    <t>DM0003809</t>
  </si>
  <si>
    <t xml:space="preserve">APOSITO COMPRESA PARA OSTOMIAS (TRAQUEOSTOMIA-GASTROSTOMIA) DE 8 X 9 CM </t>
  </si>
  <si>
    <t>GENERAL</t>
  </si>
  <si>
    <t>APOSITO UTIL PARA PROTECCIÓN DE LA PIEL, CONTROL DE EXUDADO, EN PIEL PERIOSTOMAL DE GASTROSTOMIA, TRAQUEOSTOMIA.-HERIDAS O LEIOSNES PERIOSTOMALES GASTROSTOMIA, TRAQUEOSTOMIA, PROTECCIÓN DE LA PIEL.</t>
  </si>
  <si>
    <t>DM0009433</t>
  </si>
  <si>
    <t>BIOPROTESIS VÁLVULA BIOLOGICA PERICARDIO BOVINO ÁORTICA TAMAÑO 25</t>
  </si>
  <si>
    <t xml:space="preserve"> SE COMPONE POR TRES VALVAS DE PERICARDIO BOVINO PRECORTADAS FIJADAS EN UNA SOLUCIÓN DE GLUTARALDEHÍDO TAMPONADA A CERO PRESIÓN PARA PRESERVAR LA INTEGRIDAD ESTRUCTURAL. ÉSTAS A SU VEZ, ESTÁN MONTADAS EN UN STENT DE POLÍMERO FESTONEADO Y FLEXIBLE QUE SE CUBRE CON TEJIDO DE POLIÉSTER, Y EL ANILLO DE SUTURA ESTÁ COMPUESTO DE UN ARO DE SILICONA CUBIERTO CON TEJIDO DE POLIÉSTER-INDICADA PARA LA SUSTITUCIÓN DE UNA VÁLVULA AÓRTICA NATIVA O PROTÉSICA ENFERMA, DAÑADA O DISFUNCIONAL.</t>
  </si>
  <si>
    <t>DM0009443</t>
  </si>
  <si>
    <t>BIOPROTESIS VÁLVULA BIOLOGICA PERICARDIO BOVINO ÁORTICA TAMAÑO 27</t>
  </si>
  <si>
    <t>DM0003742</t>
  </si>
  <si>
    <t xml:space="preserve">CAMPO QUIRURGICO CON IONES DE PLATA                                                                                                                                                                                                                 </t>
  </si>
  <si>
    <t>CAMPO DE INCISION ANTIMICROBIAL CON IONES DE PLATA 55CM X 60CM  -ESTA DESTINADO A SER APLICADO EN LA PIEL DEL PACIENTE PARA CUBRIR Y PROTEGER DURANTE INTERVENCIONES QUIRURGICAS CON UN EFECTO ANTIMICROBIANO.</t>
  </si>
  <si>
    <t>DM0001950</t>
  </si>
  <si>
    <t xml:space="preserve">CANULA  ARTERIAL CON PUNTA RECTA                                                                                                                                                            </t>
  </si>
  <si>
    <t>CÁNULA ARTERIAL, PUNTA RECTA, P/ADULTOS, 3/8" SITIO DE CONEX., 18 FR-LA CÁNULA ESTÁ INDICADA PARA UTILIZARSE DURANTE EL BYPASS CARDIOPULMONAR COMO CÁNULA DE RETORNO ARTERIAL.</t>
  </si>
  <si>
    <t>DM0001931</t>
  </si>
  <si>
    <t xml:space="preserve">CANULA AR VENT FLOW 12GA 20PK 17L U.M 1 PK =20EA                                                                                                                                                                                                        </t>
  </si>
  <si>
    <t>CANULA DE PERFUSIÓN ANTEROGRADA -EL USO PREVISTO DE ESTA CÁNULA SE ENMARCA DENTRO DE LA CIRUGÍA DE BYPASS CARDIOPULMONAR, DURANTE UN MÁXIMO DE 6 HORAS, PARA LA ADMINISTRACIÓN DE SOLUCIONES DE CARDIOPLEJÍA Y VENTILACIÓN. LA CÁNULA PUEDE UTILIZARSE PARA ASPIRAR AIRE DE LA AORTA AL FINALIZAR LA INTERVENCIÓN DE BYPASS.</t>
  </si>
  <si>
    <t>DM0003895</t>
  </si>
  <si>
    <t xml:space="preserve">CANULA ARTERIAL FEMORAL 19FR                                                                                                                                                                                                                                        </t>
  </si>
  <si>
    <t>CANULA ARTERIAL FEMORAL 19FR  -SE UTILIZAN PARA CANULAR VASOS, REALIZAR PERFUSIONES EN VASOS U ÓRGANOS O BIEN REALIZAR CONEXIONES CON EQUIPOS EXTRACORPÓREOS ACCESORIOS. EL INTRODUCTOR DE LA CÁNULA ESTÁ PENSANDO PARA FACILITAR UNA INSERCIÓN Y UNA COLOCACIÓN CORRECTA DE LA CANULA DEL TAMAÑO APROPIADO EN EL VASO PARA UN BYPASS CARDIOPULMONAR. LA CÁNULA BIOMEDICUS (TM) (MODELO DE LONGITUD DE LA PUNTA DE 18 CM [7,09 PULG]), SE PUEDE USAR EN LA POSICIÓN FEMORAL COMO CÁNULA DE ADMINISTRACIÓN ARTERIAL O EN LA POSICIÓN YUGULAR COMO CÁNULA DE RETORNO VENOSO. ESTOS PRODUCTOS ESTÁN DISEÑADOS PARA UN USO MÁXIMO DE SEIS HORAS.</t>
  </si>
  <si>
    <t>DM0001933</t>
  </si>
  <si>
    <t xml:space="preserve">CANULA ARTERIAL SIN VENTILACIÓN 18FR U.M 1PK=10EA                                                                                                                                                                                                             </t>
  </si>
  <si>
    <t>CANULA ARTERIAL CONECTOR SIN VENTILACIÓN DE 3/8 PULG. (0,95 CM) 18FR U.M 1PK=10EA    -LA CÁNULA ESTÁ INDICADA PARA UTILIZARSE DURANTE EL BYPASS CARDIOPULMONAR COMO CÁNULA DE RETORNO ARTERIAL.</t>
  </si>
  <si>
    <t>DM0001934</t>
  </si>
  <si>
    <t xml:space="preserve">CANULA ARTERIAL SIN VENTILACIÓN 20FR U.M 1PK=10EA </t>
  </si>
  <si>
    <t>CANULA ARTERIAL CONECTOR SIN VENTILACIÓN DE 3/8 PULG. (0,95 CM) 20 FR U.M 1PK=10EA      -LA CÁNULA ESTÁ INDICADA PARA UTILIZARSE DURANTE EL BYPASS CARDIOPULMONAR COMO CÁNULA DE RETORNO ARTERIAL.</t>
  </si>
  <si>
    <t>DM0003894</t>
  </si>
  <si>
    <t xml:space="preserve">CANULA ARTERIALE FEMORAL 17FR                                                                                                                                                                                                                                       </t>
  </si>
  <si>
    <t>CANULA ARTERIALE FEMORAL 17FR  -SE UTILIZAN PARA CANULAR VASOS, REALIZAR PERFUSIONES EN VASOS U ÓRGANOS O BIEN REALIZAR CONEXIONES CON EQUIPOS EXTRACORPÓREOS ACCESORIOS. EL INTRODUCTOR DE LA CÁNULA ESTÁ PENSANDO PARA FACILITAR UNA INSERCIÓN Y UNA COLOCACIÓN CORRECTA DE LA CANULA DEL TAMAÑO APROPIADO EN EL VASO PARA UN BYPASS CARDIOPULMONAR. LA CÁNULA BIOMEDICUS (TM) (MODELO DE LONGITUD DE LA PUNTA DE 18 CM [7,09 PULG]), SE PUEDE USAR EN LA POSICIÓN FEMORAL COMO CÁNULA DE ADMINISTRACIÓN ARTERIAL O EN LA POSICIÓN YUGULAR COMO CÁNULA DE RETORNO VENOSO. ESTOS PRODUCTOS ESTÁN DISEÑADOS PARA UN USO MÁXIMO DE SEIS HORAS.</t>
  </si>
  <si>
    <t>DM0001900</t>
  </si>
  <si>
    <t xml:space="preserve">CÁNULA DE CARDIOPLEJIA ANTEROGRADA EN Y                                                                                                                                                                                                               </t>
  </si>
  <si>
    <t>CÁNULA DE CARDIOPLEJIA ANTEROGRADA EN Y 12 GA 9FR   -EL USO PREVISTO DE ESTA CÁNULA SE ENMARCA DENTRO DE LA CIRUGÍA DE BYPASS CARDIOPULMONAR, DURANTE UN MÁXIMO DE 6 HORAS, PARA LA ADMINISTRACIÓN DE SOLUCIONES DE CARDIOPLEJÍA Y VENTILACIÓN. LA CÁNULA PUEDE UTILIZARSE PARA ASPIRAR AIRE DE LA AORTA AL FINALIZAR LA INTERVENCIÓN DE BYPASS.</t>
  </si>
  <si>
    <t>DM0001942</t>
  </si>
  <si>
    <t xml:space="preserve">CANULA MC2 VEN 32/40FR 10PK 17L U.M 1PK=10EA                                                                                                                                                                                                        </t>
  </si>
  <si>
    <t>CÁNULA VENOSA, TAMAÑO 32/40 FR, 15 PULG. DE LONGITUD, SITIO DE CONEXIÓN DE 1/2 PULG., DOS ETAPAS-ESTAS CÁNULAS CUENTAN CON CUERPOS ENROSCADOS RESISTENTES A LAS TORCEDURAS CON PUNTAS DE MÚLTIPLES PUERTOS Y CESTAS AURICULARES. ESTA CONSTRUCCIÓN PERMITE ALTOS CAUDALES CON UNA DIFERENCIA DE PRESIÓN MÍNIMA. LOS MODELOS DE CUERPO OVALADO TIENEN UN CUERPO ÚNICO DE PERFIL BAJO QUE PROPORCIONA EL DRENAJE NECESARIO Y OCUPA MENOS ESPACIO EN EL CAMPO QUIRÚRGICO. LAS MARCAS DE PROFUNDIDAD AYUDAN CON LA COLOCACIÓN DE LAS CÁNULAS.</t>
  </si>
  <si>
    <t>DM0001926</t>
  </si>
  <si>
    <t xml:space="preserve">CANULA UNICA DE CAVA 34/46FR                                                                                                                                                                                                                  </t>
  </si>
  <si>
    <t>CÁNULA DE CAVA DE 34/46 FR DE 40 CM CONECTOR DE 1/2''- PERFUSION DE AORTA DURANTE PROCEDIMIENTOS QUIRÚRGICOS CARDIOVASCULARES QUE REQUIEREN BYPASS CARDIOPULMONAR (BCP) EXTRACORPOREO. EASY FLOW ARTERIAL DUO CANULA. WITH GUIDEWIRE 103310. CIRCULACIÓN EXTRACORPOREA, RAP FEMORAL VENOUS CÁNULA 22 FR 200100. PERFUSION DE ACCESO REMOTO. RAP FEMORAL VENOUS CÁNULA, 3/25 FR: 200150. ACCESO REMOTO, PERFUSION VENOSA FEMORAL DURANTE BYPASS CARDIOPULMONAR. FLEXFLOW VENOUS CÁNULA 23 FR 200200: CIRCULACIÓN EXTRACORPOREA. VASCULAR DILATOR KIT ESTECH: KIT DE INSERCIÓN VASCULAR DE CATETER O CANULA.</t>
  </si>
  <si>
    <t>DM0001941</t>
  </si>
  <si>
    <t xml:space="preserve">CANULA VEN RT METAL 28FR 10PK 17L U.M 1PK=10EA </t>
  </si>
  <si>
    <t>CÁNULA VENOSA, 28 FR X 35,6 CM DE LONGITUD, SITIO DE CONEXIÓN DE 0,95 CM, ETAPA ÚNICA, CON PUNTA DE METAL EN ÁNGULO RECTO, PARA ADULTOS, RESISTENTE A LAS TORCEDURAS, CUERPOS ENROLLADOS CON METAL BISELADO, PUNTAS MULTIPUERTO-ESTAS CÁNULAS SE PRETENDEN PARA USO EN DRENAJE VENOSO POR MEDIO DE LA AURÍCULA DERECHA Y LA VENA CAVA INFERIOR DE FORMA SIMULTÁNEA DURANTE CIRUGÍA DE BYPASS CARDIOPULMONAR HASTA SEIS HORAS O MENOS.</t>
  </si>
  <si>
    <t>DM0000407</t>
  </si>
  <si>
    <t xml:space="preserve">CÁNULA VENOSA ÚNICA 34/46 FR                                                                                                                                                                                                                       </t>
  </si>
  <si>
    <t>CÁNULA VENOSA DOS ETAPAS 34/46FR CON SITIO CONEX. 1/2" -ESTAS CÁNULAS SE PRETENDEN PARA USO EN DRENAJE VENOSO POR MEDIO DE LA AURÍCULA DERECHA Y LA VENA CAVA INFERIOR DE FORMA SIMULTÁNEA DURANTE CIRUGÍA DE BYPASS CARDIOPULMONAR HASTA SEIS HORAS O MENOS.</t>
  </si>
  <si>
    <t>DM0009373</t>
  </si>
  <si>
    <t>CINTA/TIRAS PARA VASOS CON AGUJA VERDE 37CM 1MM</t>
  </si>
  <si>
    <t>CINTA/TIRAS PARA VASOS CON AGUJA VERDE 37CM 1MM-RETRACCION, OCLUSION DE VENAS  Y ARTERIAS DURANTE PROCEDIMIENTO QUIRUGICO</t>
  </si>
  <si>
    <t>EQ48</t>
  </si>
  <si>
    <t xml:space="preserve">CLAMPS BULDOG REF CSO FT6                                                                                                                                                                                                                                           </t>
  </si>
  <si>
    <t>CLIPS E INSERTOS DE ABRAZADERAS-LOS INSERTOS DE ABRAZADERA Y LOS CLIPS FOGARTY ESTAN INDICADOS PARA USO EN PROVEER UNA OCLUSION ATRAUMATICA PARA ESTRUCTURAS VASCULARES DELICADAS Y PARA OTROS PROCESOS DE SUJECION. LOS INSERTOS DE ABRAZADERA FOGARTY, CUANDO SON USADOS EN COMBINACION CON LAS ABRAZADERAS DE TAMAÑO QUIRÚRGICO APROPIADO, ESTAN INDICADAS PARA USARSE EN EL SUMINISTRO DE OCLUSION VASCULAR CON UNA MAXIMA TRACCION MIENTRAS MINIMIZA EL TRAUMA.</t>
  </si>
  <si>
    <t>DM0001890</t>
  </si>
  <si>
    <t xml:space="preserve">CONECTOR RECTO 1/2*3/8 D677                                                                                                                                                                                                                                         </t>
  </si>
  <si>
    <t xml:space="preserve">CONECTOR DE SEGURIDAD Y CATÉTER DE SISTEMA CERRADO-ADMINISTRACIÓN DE MEDICAMENTOS </t>
  </si>
  <si>
    <t>DM0001889</t>
  </si>
  <si>
    <t xml:space="preserve">CONECTORES 1/2 *1/2 D677                                                                                                                                                                                                                                            </t>
  </si>
  <si>
    <t>DM0001893</t>
  </si>
  <si>
    <t xml:space="preserve">CONECTORES 1/2X3/8X3/8 D661                                                                                                                                                                                                                                         </t>
  </si>
  <si>
    <t>DM0001891</t>
  </si>
  <si>
    <t xml:space="preserve">CONECTORES 3/8*3/8 D673                                                                                                                                                                                                                                             </t>
  </si>
  <si>
    <t>DM0001892</t>
  </si>
  <si>
    <t xml:space="preserve">CONECTORES EN Y 3/8X3/8X3/8 D657                                                                                                                                                                                                                                    </t>
  </si>
  <si>
    <t>DM0003796</t>
  </si>
  <si>
    <t>INJERTO  TUBO VALVULAR AORTICO MECANICA  23 MM</t>
  </si>
  <si>
    <t>TAMAÑO: 23 MM DE DIÁMETRO, ADECUADO PARA PACIENTES CON ANILLOS AÓRTICOS DE TAMAÑO CORRESPONDIENTE. MATERIAL: FABRICADO CON MATERIALES BIOCOMPATIBLES -DISPOSITIVO MÉDICO DISEÑADO PARA REEMPLAZAR SIMULTÁNEAMENTE LA VÁLVULA AÓRTICA Y LA AORTA ASCENDENTE EN PACIENTES CON PATOLOGÍAS QUE AFECTAN ESTAS ESTRUCTURAS. ESTE INJERTO ES ESPECIALMENTE ÚTIL EN CASOS DE ANEURISMAS O DISECCIONES DE LA AORTA ASCENDENTE QUE COMPROMETEN LA FUNCIÓN DE LA VÁLVULA AÓRTICA.</t>
  </si>
  <si>
    <t>DM0001886</t>
  </si>
  <si>
    <t>INJERTO  TUBO VALVULAR AORTICO MECANICA  27 MM</t>
  </si>
  <si>
    <t>DISPONIBLE EN VARIOS TAMAÑOS, INCLUYENDO 19, 21, 23, 25, 27, 29, 31 Y 33 MM, PARA ADAPTARSE A LAS NECESIDADES ANATÓMICAS DEL PACIENTE-DISPOSITIVO MÉDICO UTILIZADO EN PROCEDIMIENTOS QUIRÚRGICOS PARA REEMPLAZAR TANTO LA VÁLVULA AÓRTICA COMO LA AORTA ASCENDENTE EN PACIENTES CON PATOLOGÍAS QUE AFECTAN ESTAS ESTRUCTURAS.</t>
  </si>
  <si>
    <t>DM0003705</t>
  </si>
  <si>
    <t xml:space="preserve">INJERTO RECTO 28MM X 300MM                                                                                                                                                                                                                                          </t>
  </si>
  <si>
    <t xml:space="preserve">BIOCOMPATIBLE. DIMENSIONES 28MM X 300MM-DISPOSITIVO MÉDICO UTILIZADO EN PROCEDIMIENTOS VASCULARES PARA REPARAR O REEMPLAZAR SEGMENTOS DE VASOS SANGUÍNEOS. </t>
  </si>
  <si>
    <t>DRILLTEX</t>
  </si>
  <si>
    <t>DM0003714</t>
  </si>
  <si>
    <t xml:space="preserve">INJERTO RECTO 30MM X 300MM                                                                                                                                                                                                                                          </t>
  </si>
  <si>
    <t xml:space="preserve">BIOCOMPATIBLE. DIMENSIONES 30MM X 300MM-DISPOSITIVO MÉDICO UTILIZADO EN PROCEDIMIENTOS VASCULARES PARA REPARAR O REEMPLAZAR SEGMENTOS DE VASOS SANGUÍNEOS. </t>
  </si>
  <si>
    <t>DM0001905</t>
  </si>
  <si>
    <t>PINZA DE ABLACIÓN CARDIOBLATE DESECHABLE BIPOLAR</t>
  </si>
  <si>
    <t>BP2 DISPOSITIVO, LÁPIZ MONOPOLAR Y GENERADOR. CON ELECTRODOS FLEXIBLES Y MALEABLES. ROTACIÓN DE LAS MANDÍBULAS DE 360º. DIÁMETRO: 5 MM. LONGITUD: 330 MM. LONGITUD DE CABLE INTEGRADO: 3 MM. PRECONEXIÓN A CONECTOR DE CABLE BIPOLAR DE UN SOLO USO (3 MM DE LONGITUD – CONEXIÓN COAXIAL 4/8).-ESTÁ CONCEBIDO PARA REALIZAR UNA ABLACIÓN DE LAS PARTES BLANDAS DURANTE UNA CIRUGIA GENERAL POR MEDIO DE ENERGÍA DE RADIOFRECUENCIA.</t>
  </si>
  <si>
    <t>DM0009191</t>
  </si>
  <si>
    <t xml:space="preserve">PINZA DE ABLACION CARDIOBLATE DESECHABLE MONOPOLAR </t>
  </si>
  <si>
    <t>DM0001906</t>
  </si>
  <si>
    <t xml:space="preserve">PUNCH VASCULAR AORTICO  4,MM  SHRT 6PK 26L                                                                                                                                                                                                     </t>
  </si>
  <si>
    <t>PUNCH AÓRTICOS DESECHABLES CON CORTE DE ACCIÓN ROTANTE Y PUNTA DE CORTE HUECA. DIÁMETRO 4 MM-USO EN PROCEDIMIENTOS DE INJERTO DE BYPASS DE ARTERIAS CORONARIAS PARA CREAR UNA ABERTURA EN LA PARED DEL VASO.</t>
  </si>
  <si>
    <t>DM0001927</t>
  </si>
  <si>
    <t xml:space="preserve">SHUNT ARTERIOTOMIA 1.00MM 5PK 15L                                                                                                                                                                                           </t>
  </si>
  <si>
    <t>FABRICADO EN ACERO INOXIDABLE DE ALTA CALIDAD, GARANTIZANDO RESISTENCIA Y BIOCOMPATIBILIDAD. DIAMETRO 1 MM-DISPOSITIVO MÉDICO UTILIZADO EN PROCEDIMIENTOS DE CIRUGÍA VASCULAR PARA FACILITAR LA CIRCULACIÓN SANGUÍNEA DURANTE INTERVENCIONES QUE REQUIEREN LA INTERRUPCIÓN TEMPORAL DEL FLUJO SANGUÍNEO EN UNA ARTERIA.</t>
  </si>
  <si>
    <t>DM0001929</t>
  </si>
  <si>
    <t xml:space="preserve">SHUNT ARTERIOTOMIA 2.00MM 5PK 15LA                                                                                                                                                                                     </t>
  </si>
  <si>
    <t>FABRICADO EN ACERO INOXIDABLE DE ALTA CALIDAD, GARANTIZANDO RESISTENCIA Y BIOCOMPATIBILIDAD. DIAMETRO 2 MM-DISPOSITIVO MÉDICO UTILIZADO EN PROCEDIMIENTOS DE CIRUGÍA VASCULAR PARA FACILITAR LA CIRCULACIÓN SANGUÍNEA DURANTE INTERVENCIONES QUE REQUIEREN LA INTERRUPCIÓN TEMPORAL DEL FLUJO SANGUÍNEO EN UNA ARTERIA.</t>
  </si>
  <si>
    <t>DM0001928</t>
  </si>
  <si>
    <t xml:space="preserve">SHUNT INTRACORONARIO 1.50MM 5PK 15                                                                                                                                                                                          </t>
  </si>
  <si>
    <t>TAMAÑOS DE 1,0 A 3,5 MM.-LIMPIAR EL AREA DE CIRUGIA O LA HERIDA SIN TOCARLA PARA MEJORAR LA VISIBILIDAD DEL CAMPO</t>
  </si>
  <si>
    <t>B05XA307021</t>
  </si>
  <si>
    <t xml:space="preserve">SOLUCION CARDIOPLEJICA (CA 0.17 + NA6.43 + MG 3.25 + K CLORURO 1.1)MG/MLSOL. INY. X 1000 ML  ()                                                                                                                                                                     </t>
  </si>
  <si>
    <t>SOLUCIÓN CON CA 0.17 + NA6.43 + MG 3.25 + K CLORURO 1.1)MG/MLSOL. INY. X 1000 ML  ()             -DISMINUCIÓN DE LA ACTIVIDAD MECANICA Y ELECTRICA DEL CORAZON</t>
  </si>
  <si>
    <t>DM0009261</t>
  </si>
  <si>
    <t>TUBO VALVULADO BIOLOGICO 25</t>
  </si>
  <si>
    <t xml:space="preserve">COLAGENO DE POLIESTER 25 MM-INJERTO VALVULAR AORTICO </t>
  </si>
  <si>
    <t>DM0009296</t>
  </si>
  <si>
    <t>TUBO VALVULADO BIOLOGICO 27</t>
  </si>
  <si>
    <t xml:space="preserve">COLAGENO DE POLIESTER 27 MM-INJERTO VALVULAR AORTICO </t>
  </si>
  <si>
    <t>DM0009179</t>
  </si>
  <si>
    <t>TUBO VALVULADO BIOLOGICO 29</t>
  </si>
  <si>
    <t xml:space="preserve">COLAGENO DE POLIESTER 29 MM-INJERTO VALVULAR AORTICO </t>
  </si>
  <si>
    <t>DM0009040</t>
  </si>
  <si>
    <t>VÁLVULA AORTICA BIOLOGICA 19 MM</t>
  </si>
  <si>
    <t>VALVULA  AORTICA-LAS VÁLVULAS ESTÁN INDICADAS PARA LOS PACIENTES QUE REQUIEREN LA SUSTITUCIÓN DE UNA VÁLVULA AÓRTICA O MITRAL NATIVA ENFERMA DAÑADA O CON MAL FUNCIONAMIENTO LAS VÁLVULAS TAMBIÉN PUEDEN UTILIZARSE COMO REEMPLAZOS DE VÁLVULAS AÓRTICAS O MITRALES PROTÉSICAS IMPLANTADAS ANTERIORMENTE LA VÁLVULA ESTÁ INDICADA PARA LOS PACIENTES QUE REQUIEREN EL RECAMBIO DE UNA VÁLVULA AÓRTICA NATIVA ENFERMA DAÑADA O CON UN FUNCIONAMIENTO DEFECTUOSO LA VÁLVULA TAMBIÉN PUEDE EMPLEARSE COMO REEMPLAZO DE UNA PRÓTESIS VALVULAR AÓRTICA IMPLANTADA ANTERIORMENTE</t>
  </si>
  <si>
    <t>DM0003886</t>
  </si>
  <si>
    <t>VÁLVULA AORTICA BIOLOGICA 21 MM</t>
  </si>
  <si>
    <t>DM0003866</t>
  </si>
  <si>
    <t>VÁLVULA AORTICA BIOLOGICA 23 MM</t>
  </si>
  <si>
    <t>DM0009016</t>
  </si>
  <si>
    <t>VALVULA AORTICA BIOLOGICA DE 25 MM</t>
  </si>
  <si>
    <t xml:space="preserve">VALVULA AORTICA DE 25 MM-REEMPLAZO DE VALVULA CARDIACA </t>
  </si>
  <si>
    <t>DM0001879</t>
  </si>
  <si>
    <t>VALVULA AORTICA MECANICA  23MM</t>
  </si>
  <si>
    <t xml:space="preserve">VALVULA AORTICA MECANICA DE 23 MM-REEMPLAZO DE VALVULA CARDIACA </t>
  </si>
  <si>
    <t>DM0001880</t>
  </si>
  <si>
    <t>VALVULA AORTICA MECANICA  25MM</t>
  </si>
  <si>
    <t xml:space="preserve">VALVULA AORTICA MECANICA DE 25 MM-REEMPLAZO DE VALVULA CARDIACA </t>
  </si>
  <si>
    <t>DM0001881</t>
  </si>
  <si>
    <t>VALVULA AORTICA MECANICA  27MM</t>
  </si>
  <si>
    <t xml:space="preserve">VALVULA AORTICA MECANICA DE 27 MM-REEMPLAZO DE VALVULA CARDIACA </t>
  </si>
  <si>
    <t>DM0001878</t>
  </si>
  <si>
    <t>VALVULA AORTICA MECANICA 21MM</t>
  </si>
  <si>
    <t xml:space="preserve">VALVULA AORTICA MECANICA DE 21 MM-REEMPLAZO DE VALVULA CARDIACA </t>
  </si>
  <si>
    <t>DM0009141</t>
  </si>
  <si>
    <t>VALVULA AORTICA PORCINA AORTICA 27 MM</t>
  </si>
  <si>
    <t xml:space="preserve">VALVULA AORTICA PORCINA 27 MM-REEMPLAZO DE VALVULA CARDIACA </t>
  </si>
  <si>
    <t>DM0009371</t>
  </si>
  <si>
    <t>VÁLVULA BIOLOGICA PERICARDIO BOVINO 29MM</t>
  </si>
  <si>
    <t>FABRICADAS POR PERICARDIO BOVINO, TRICOMPUESTA Y DE BAJO PERFIL FESTONEADO-ESTÁ INDICADA PARA REEMPLAZO DE LAS VÁLVULAS CARDÍACAS HUMANAS DAÑADAS POR UNA ENFERMEDAD ADQUIRIDA, COMO RESULTADO DE UNA ENFERMEDAD CONGÉNITA O COMO REEMPLAZO DE UNA PRÓTESIS PREVIAMENTE IMPLANTADA.</t>
  </si>
  <si>
    <t>DM0009142</t>
  </si>
  <si>
    <t>VALVULA BIOLOGICA PORCINA MITRAL  27 MM</t>
  </si>
  <si>
    <t>DM0009156</t>
  </si>
  <si>
    <t>VALVULA BIOLOGICA PORCINA MITRAL 25 MM</t>
  </si>
  <si>
    <t xml:space="preserve">VALVULA AORTICA PORCINA 25 MM-REEMPLAZO DE VALVULA CARDIACA </t>
  </si>
  <si>
    <t>DM0003892</t>
  </si>
  <si>
    <t>VALVULA MITRAL  PORCINA  31MM</t>
  </si>
  <si>
    <t>VALVULA MITRAL PORCINA DE 31 MM-REEMPLAZO DE VALVULA CARDIACA MITRAL</t>
  </si>
  <si>
    <t>DM0009039</t>
  </si>
  <si>
    <t>VÁLVULA MITRAL BIOLOGICA 29 MM</t>
  </si>
  <si>
    <t>VALVULA MITRIAL -LAS VÁLVULAS ESTÁN INDICADAS PARA LOS PACIENTES QUE REQUIEREN LA SUSTITUCIÓN DE UNA VÁLVULA AÓRTICA O MITRAL NATIVA ENFERMA DAÑADA O CON MAL FUNCIONAMIENTO LAS VÁLVULAS TAMBIÉN PUEDEN UTILIZARSE COMO REEMPLAZOS DE VÁLVULAS AÓRTICAS O MITRALES PROTÉSICAS IMPLANTADAS ANTERIORMENTE LA VÁLVULA ESTÁ INDICADA PARA LOS PACIENTES QUE REQUIEREN EL RECAMBIO DE UNA VÁLVULA AÓRTICA NATIVA ENFERMA DAÑADA O CON UN FUNCIONAMIENTO DEFECTUOSO LA VÁLVULA TAMBIÉN PUEDE EMPLEARSE COMO REEMPLAZO DE UNA PRÓTESIS VALVULAR AÓRTICA IMPLANTADA ANTERIORMENTE</t>
  </si>
  <si>
    <t>DM0001858</t>
  </si>
  <si>
    <t>VALVULA MITRAL MECANICA  25 MM</t>
  </si>
  <si>
    <t>VALVULA MITRAL MECANICA DE 25 MM-REEMPLAZO DE VALVULA CARDIACA MITRAL</t>
  </si>
  <si>
    <t>DM0001861</t>
  </si>
  <si>
    <t>VALVULA MITRAL MECANICA  31MM</t>
  </si>
  <si>
    <t>VALVULA MITRAL MECANICA DE 31 MM-REEMPLAZO DE VALVULA CARDIACA MITRAL</t>
  </si>
  <si>
    <t>DM0001859</t>
  </si>
  <si>
    <t>VALVULA MITRAL MECANICA 27MM</t>
  </si>
  <si>
    <t>VALVULA MITRAL MECANICA DE 27 MM-REEMPLAZO DE VALVULA CARDIACA MITRAL</t>
  </si>
  <si>
    <t>DM0001860</t>
  </si>
  <si>
    <t>VALVULA MITRAL MECANICA 29 MM</t>
  </si>
  <si>
    <t>VALVULA MITRAL MECANICA DE  29 MM-REEMPLAZO DE VALVULA CARDIACA MITRAL</t>
  </si>
  <si>
    <t>DM0003825</t>
  </si>
  <si>
    <t>MALLA ANATÓMICA 16CMX12CM 6.3PLGX4.7PLG</t>
  </si>
  <si>
    <t>CIRUGIA GENERAL</t>
  </si>
  <si>
    <t>MALLA DE FORMA ANATÓMICA CON BORDES SELLADOS, LO QUE PROPORCIONA UNA MAYOR FLEXIBILIDAD MEDIAL INFERIOR Y CONFORMIDAD CON LA ANATOMÍA INGUINAL, CON AMPLIA COBERTURA DEL ORIFICIO MIOPECTÍNEO, TAMAÑO 16X12X4,7 PULGADAS,  TAMAÑO EXTRAGRANDE Y LADO DERECHO-REFORZAR TEJIDOS BLANDOS DEBILITADOS EN REPARACIONES DE HERNIAS INGUINALES POR LAPAROSCOPIA</t>
  </si>
  <si>
    <t>DM0009183</t>
  </si>
  <si>
    <t xml:space="preserve">MALLA COMPUESTA CON RECUBRIMIENTO 20 X 15 </t>
  </si>
  <si>
    <t>MALLA TEXTIL DE POLIÉSTER MONOFILAMENTO TRIDIMENSIONAL, CON UNO DE SUS LADOS CUBIERTO DE UNA PELÍCULA ABSORBIBLE, CONTINUA E HIDROFÍLICA. ESTA PELÍCULA ESTÁ HECHA DE UNA MEZCLA DE COLÁGENO PORCINO Y GLICEROL. LA PELÍCULA DE COLÁGENO SE DEGRADA ESENCIALMENTE EN ALREDEDOR DE 1 MES. EL MATERIAL TEXTIL PRESENTA UNA MARCA DE POLIÉSTER MONOFILAMENTO TEÑIDO COLOCADA EN EL CENTRO, EN EL LADO OPUESTO DE LA PELÍCULA, QUE AYUDA A CENTRAR Y ORIENTAR LA MALLA.-REFUERZO DE TEJIDOS DURANTE LA REPARACION QUIRURGICA. ESTA INDICADA PARA EL TRATAMIENTO DE HERIAS INGUINALES E INCISIONALES, REPARACIÓN DE PAREDES ABDOMINALES Y REFUERZO DE TEJIDOS PARIETALES.</t>
  </si>
  <si>
    <t>DM0003681</t>
  </si>
  <si>
    <t>MALLA DE INCOTIENCIA URINARIA</t>
  </si>
  <si>
    <t>MALLA DE POLIPROPILENO SIN PROTUBERANCIAS Y CON BORDES DESENREDADOS EN LA PORCIÓN SUBURETRAL CON EL FIN DE REDUCIR POTENCIALMENTE LA IRRITACIÓN EN LA PARED URETRAL ANTERIOR.-TRATAMIENTO DE LA INCONTINENCIA URINARIA DE ESFUERZO PRODUCIDA POR HIPERMOVILIDAD O POR DEFICIENCIA ESFINTERIANA INTRÍNSECA.</t>
  </si>
  <si>
    <t>DM0004006</t>
  </si>
  <si>
    <t xml:space="preserve">MALLA KIM TVT </t>
  </si>
  <si>
    <t>MALLA DE POLIPROPILENO MONOCATENARIO DE POROS GRANDES SIN NODOS DE CUADRICULA Y TIENE EXTREMOS DE ENTRADA CÓNICOS ANTITRAUMÁTICOS ADECUADA PARA IMPLANTACIÓN EN TÉCNICAS COMO TVT Y TOT, DENSIDAD DE 59,8 G/M2-SLING/MALLA PUBURETRAL PARA EL SUI FEMENINO RESULTANTE DE HIPERMOVILIDAD URETRAL Y/O DEFICIENCIA INTRÍNSECA DEL ESFÍNTER URETRAL. ES UN SISTEMA PARA LA CORRECCIÓN DE LA INCONTINENCIA URINARIA DE ESFUERZO (SUI) QUE PERMITE LA CONTINENCIA DEL PACIENTE PROVEYENDO UN SOPORTE EXTRA PARA LA URETRA. CONTASURE KIM PUEDE SER COLOCADO UTILIZANDO TÉCNICA QUIRÚRGICA RETROPÚBICA O TRANSOBTURADORA, AMBAS EXTENSAMENTE CONOCIDAS EN LA CORRECCIÓN DEL SUI CON MALLA.</t>
  </si>
  <si>
    <t>DM0003804</t>
  </si>
  <si>
    <t>MALLA PERMANENTE/ CON RECUBRIMIENTO BIORREABSORBIBLE ELIPTICA TAMAÑO 15.2 CM X 20.3</t>
  </si>
  <si>
    <t>MONOFILAMENTO DE POLIPROPILENO DE PESO MEDIO SIN RECUBRIMIENTO 15,2 CM X 20,3 -RECONSTRUCCIÓN DE DEFICIENCIAS DE TEJIDOS BLANDOS, COMO LA REPARACIÓN DE HERNIAS</t>
  </si>
  <si>
    <t>DM0009057</t>
  </si>
  <si>
    <t>MALLA PERMANENTE/ CON RECUBRIMIENTO BIORREABSORBIBLE ELIPTICA TAMAÑO DE 15,2X20,3 CM</t>
  </si>
  <si>
    <t>MALLA PERMANENTE/ CON RECUBRIMIENTO BIORREABSORBIBLE SEPRAMESH IP CON TAMAÑO DE 15,2X20,3 CM-MALLA VENTRALIGHT ST ECHO ELIPTICA 15.2X20.3CM</t>
  </si>
  <si>
    <t>DM0000049</t>
  </si>
  <si>
    <t>MALLA POLIPROPILENO 30 X 30 CM</t>
  </si>
  <si>
    <t>MALLA DE POLIPROPILENO DE PORO ABIERTO CON ESTRUCTURA DE PARED DELGADA PARA REDUCIR LA ACUMULACIÓN DE TEJIDO CICATRICIAL Y MINIMIZAR LA INCOMODIDAD DEL PACIENTE, TAMAÑO 30X30 CM-DEBILIDAD TISULAR, PARA REPARACION DE HERNIAS MEDIANTE IMPLANTE DE MATERIA PROTESICO, PARA RECONSTRUCCION DE LA PARED TORACICA Y ABDOMINAL, PARA REFUERZO DE FASCIA DONDE SE REQUIERE UN MATERIAL NO ABSORBIBLE, PARA USO EN CIRUGIAS CONVENCIONALES COMO EN LA LAPAROSCOPIA</t>
  </si>
  <si>
    <t>DM0001699</t>
  </si>
  <si>
    <t xml:space="preserve">MALLA PROLENE BAJA DENSIDAD 15X15 CM </t>
  </si>
  <si>
    <t>MALLA  PARCIALMENTE ABSORBIBLE COMPUESTA DE POLIPROPILENO LIGERO  Y POLIGLECAPRONA DE 15X15 CM -REPARACIÓN DE HERNIAS DE LA PARED ABDOMINAL Y DEFICIENCIAS DE LA PARED ABDOMINAL QUE REQUIEREN LA IMPLANTACIÓN DE MATERIAL DE REFUERZO PARA OBTENER EL RESULTADO QUIRÚRGICO DESEADO.</t>
  </si>
  <si>
    <t>DM0009081</t>
  </si>
  <si>
    <t>SISTEMA PARA ALIMENTACIÓN ENTERAL 14 FR</t>
  </si>
  <si>
    <t>SISTEMA PARA ALIMENTACIÓN ENTERAL 14 FR-</t>
  </si>
  <si>
    <t>DM0009265</t>
  </si>
  <si>
    <t xml:space="preserve">TROCAR 5MM SIN CUCHILLA LARGO </t>
  </si>
  <si>
    <t xml:space="preserve">PUNZON DE 5 MM SIN CUCHILLA-APERTURA PARA CIRUGÍAS ABDOMINALES </t>
  </si>
  <si>
    <t>DM0000938</t>
  </si>
  <si>
    <t xml:space="preserve"> SHUNT CAROTIDA  PUERTO T 9F</t>
  </si>
  <si>
    <t>CIRUGIA VASCULAR PERIFERICO</t>
  </si>
  <si>
    <t xml:space="preserve">SHUNT CAROTIDA  PUERTO T 9F-ESTAN INDICADAS EN LA ENDARTERECTOMIA CAROTIDEA COMO CONDUCTO TERMORAL PARA PERMITIR EL FLUJO DE SANGRE ENTRE LA ARTERIA CAROTIDA COMUN Y LA CAROTIDA INTERNA.        </t>
  </si>
  <si>
    <t>DM0003341</t>
  </si>
  <si>
    <t>CATETER DE RADIOFRECUENCIA VENOSA DE 7*100 CM</t>
  </si>
  <si>
    <t>SISTEMA DE ABLACIÓN ENDOVENOSA GENERADOR DEL SISTEMA DE ABLACIÓN DE RADIOFRECUENCIA-DISEÑADO PARA PROVOCAR LA CAUTERIZACIÓN INTRAVAS+CULAR EN PACIENTES QUE PADECEN REFLUJO EN LAS VENAS SUPERFICIALES.  ESTA INDICADO PARA LA COAGULACIÓN VASCULAR Y TISULAR, LO QUE INCLUYE: TRATAMIENTO DE VENAS INCOMPETENTES (ESTO ES, CON REFLUJO) TANTO PERFORANTES COMO TRIBUTARIAS.</t>
  </si>
  <si>
    <t>DM0003002</t>
  </si>
  <si>
    <t>CATETER DE RADIOFRECUENCIA VENOSA DE 7*60 CM</t>
  </si>
  <si>
    <t>DM0000573</t>
  </si>
  <si>
    <t xml:space="preserve">CATETER EMBOLECTOMIA ARTERIAL NO.4 LARGO                                                                                                                                                                                                                  </t>
  </si>
  <si>
    <t>CATETER EMBOLECTOMIA ARTERIAL NO.4 LARGO (80CM)     -LOS CATETERES DE EMBOLECTOMIA ARTERIAL ESTÁN INDICADOS PARA SER USADOS EN LA REMOCIÓN DE EMBOLOS Y TROMBOS FRESCOS Y SUAVES DE LOS VASOS DEL SISTEMA ARTERIAL. LOS CATETERES DE EMBOLECTOMIA PUEDEN SER TAMBIEN USADOS PARA UNA OCLUSION TEMPORAL DE LOS VASOS SANGUINEOS, INFUSION DE FLUIDOS Y MUESTREO DE SANGRE.</t>
  </si>
  <si>
    <t>DM0000574</t>
  </si>
  <si>
    <t xml:space="preserve">CATETER EMBOLECTOMIA ARTERIAL NO.5 LARGO                                                                                                                                                                                                                 </t>
  </si>
  <si>
    <t>CATETER EMBOLECTOMIA ARTERIAL NO.5 LARGO (80CM)  -LOS CATETERES DE EMBOLECTOMIA ARTERIAL ESTÁN INDICADOS PARA SER USADOS EN LA REMOCIÓN DE EMBOLOS Y TROMBOS FRESCOS Y SUAVES DE LOS VASOS DEL SISTEMA ARTERIAL. LOS CATETERES DE EMBOLECTOMIA PUEDEN SER TAMBIEN USADOS PARA UNA OCLUSION TEMPORAL DE LOS VASOS SANGUINEOS, INFUSION DE FLUIDOS Y MUESTREO DE SANGRE.</t>
  </si>
  <si>
    <t>DM0000575</t>
  </si>
  <si>
    <t xml:space="preserve">CATETER EMBOLECTOMIA ARTERIAL NO.6 LARGO                                                                                                                                                                                                                     </t>
  </si>
  <si>
    <t>CATETER EMBOLECTOMIA ARTERIAL NO.5 LARGO (80CM)   -LOS CATETERES DE EMBOLECTOMIA ARTERIAL ESTÁN INDICADOS PARA SER USADOS EN LA REMOCIÓN DE EMBOLOS Y TROMBOS FRESCOS Y SUAVES DE LOS VASOS DEL SISTEMA ARTERIAL. LOS CATETERES DE EMBOLECTOMIA PUEDEN SER TAMBIEN USADOS PARA UNA OCLUSION TEMPORAL DE LOS VASOS SANGUINEOS, INFUSION DE FLUIDOS Y MUESTREO DE SANGRE.</t>
  </si>
  <si>
    <t>DM0000571</t>
  </si>
  <si>
    <t>CATETER EMBOLECTOMIA FOGARTY NO.2</t>
  </si>
  <si>
    <t>CATETER EMBOLECTOMIA FOGARTY NO.2-LOS CATETERES DE EMBOLECTOMIA ARTERIAL ESTÁN INDICADOS PARA SER USADOS EN LA REMOCIÓN DE EMBOLOS Y TROMBOS FRESCOS Y SUAVES DE LOS VASOS DEL SISTEMA ARTERIAL. LOS CATETERES DE EMBOLECTOMIA PUEDEN SER TAMBIEN USADOS PARA UNA OCLUSION TEMPORAL DE LOS VASOS SANGUINEOS, INFUSION DE FLUIDOS Y MUESTREO DE SANGRE</t>
  </si>
  <si>
    <t>DM0000572</t>
  </si>
  <si>
    <t>CATETER EMBOLECTOMIA FOGARTY NO.3</t>
  </si>
  <si>
    <t>CATETER EMBOLECTOMIA FOGARTY NO.3-LOS CATETERES DE EMBOLECTOMIA ARTERIAL ESTÁN INDICADOS PARA SER USADOS EN LA REMOCIÓN DE EMBOLOS Y TROMBOS FRESCOS Y SUAVES DE LOS VASOS DEL SISTEMA ARTERIAL. LOS CATETERES DE EMBOLECTOMIA PUEDEN SER TAMBIEN USADOS PARA UNA OCLUSION TEMPORAL DE LOS VASOS SANGUINEOS, INFUSION DE FLUIDOS Y MUESTREO DE SANGRE</t>
  </si>
  <si>
    <t>DM0009001</t>
  </si>
  <si>
    <t>PARCHE BIOLOGICO VASCULAR DE PERICARDIO BOVINO DE 0.8CM X 8CM</t>
  </si>
  <si>
    <t>PARCHE BIOLOGICO VASCULAR DE PERICARDIO BOVINO DE 0.8CM X 8CM-EMPLEADO COMO MATERIAL PROTÉSICO EN RECONSTRUCCIÓN Y REPARACIÓN CARDIACA Y VASCULAR</t>
  </si>
  <si>
    <t>DM0009000</t>
  </si>
  <si>
    <t>PARCHE BIOLOGICO VASCULAR DE PERICARDIO BOVINO DE 2CM X 9CM</t>
  </si>
  <si>
    <t>PARCHES DE PERICARDIO BOVINO SOMETIDOS A UN TRATAMIENTO QUÍMICO CON UNA SOLUCIÓN DE GLUTARALDEHÍDO QUE ESTABILIZA LAS FIBRAS DE COLÁGENO DEL TEJIDO MANTENIENDO LAS PROPIEDADES MECÁNICAS DEL MISMO. BIOCOMPATIBLE, EXTENSIBLE Y RESISTENTE A LA SUTURA, NO REQUIERE SUTURAS ESPECIALES, GROSOR UNIFORME DEL COLÁGENO.-EMPLEADO COMO MATERIAL PROTÉSICO EN RECONSTRUCCIÓN Y REPARACIÓN CARDIACA Y VASCULAR, REPARACIÓN DE DEŽ CIENCIAS EN TEJIDO BLANDO, REFUERZO DE LA LÍNEA DE SUTURA, PROCEDIMIENTOS DE CIRUGÍA GENERAL Y CIERRE DE DURAMADRE DURANTE PROCEDIMIENTOS DE NEUROCIRUGÍA</t>
  </si>
  <si>
    <t>DM0009452</t>
  </si>
  <si>
    <t>PROTESIS VASCULAR BIFURCADA DE AORTA 10X20MM 40CM</t>
  </si>
  <si>
    <t>PROTESIS VASCULAR BIFURCADA DE AORTA 10X20MM 40CM-PUEDEN UTILIZARSE PARA LA REPARACIÓN VASCULAR O CARDIOVASCULAR, APTO PARA USO TORÁCICO.</t>
  </si>
  <si>
    <t>DM0009453</t>
  </si>
  <si>
    <t>PROTESIS VASCULAR BIFURCADA DE AORTA 11X22MM 40CM</t>
  </si>
  <si>
    <t>PROTESIS VASCULAR BIFURCADA DE AORTA 11X22MM 40CM-PUEDEN UTILIZARSE PARA LA REPARACIÓN VASCULAR O CARDIOVASCULAR, APTO PARA USO TORÁCICO.</t>
  </si>
  <si>
    <t>DM0009448</t>
  </si>
  <si>
    <t>PROTESIS VASCULAR BIFURCADA DE AORTA 6X12MM 40CM</t>
  </si>
  <si>
    <t>PROTESIS VASCULAR BIFURCADA DE AORTA 6X12MM 40CM-PUEDEN UTILIZARSE PARA LA REPARACIÓN VASCULAR O CARDIOVASCULAR, APTO PARA USO TORÁCICO.</t>
  </si>
  <si>
    <t>DM0009449</t>
  </si>
  <si>
    <t>PROTESIS VASCULAR BIFURCADA DE AORTA 7X14MM 40CM</t>
  </si>
  <si>
    <t>PROTESIS VASCULAR BIFURCADA DE AORTA 7X14MM 40CM-PUEDEN UTILIZARSE PARA LA REPARACIÓN VASCULAR O CARDIOVASCULAR, APTO PARA USO TORÁCICO.</t>
  </si>
  <si>
    <t>DM0009450</t>
  </si>
  <si>
    <t>PROTESIS VASCULAR BIFURCADA DE AORTA 8X16MM 40CM</t>
  </si>
  <si>
    <t>PROTESIS VASCULAR BIFURCADA DE AORTA 8X16MM 40CM-PUEDEN UTILIZARSE PARA LA REPARACIÓN VASCULAR O CARDIOVASCULAR, APTO PARA USO TORÁCICO.</t>
  </si>
  <si>
    <t>DM0009451</t>
  </si>
  <si>
    <t>PROTESIS VASCULAR BIFURCADA DE AORTA 9X18MM 40CM</t>
  </si>
  <si>
    <t>PROTESIS VASCULAR BIFURCADA DE AORTA 9X18MM 40CM-PUEDEN UTILIZARSE PARA LA REPARACIÓN VASCULAR O CARDIOVASCULAR, APTO PARA USO TORÁCICO.</t>
  </si>
  <si>
    <t>DM0009455</t>
  </si>
  <si>
    <t>PROTESIS VASCULAR PTFE RECTA 80 CM X 6 MM</t>
  </si>
  <si>
    <t>PROTESIS VASCULAR PTFE RECTA 80 CM X 6 MM-TIENE EL PROPÓSITO DE USARSE COMO PARCHE CARDIOVASCULAR, POR EJEMPLO EN RECONSTRUCCIONES CARDIACAS, PARA GRANDES VASOS Y VASCULARES PERIFÉRICOS.</t>
  </si>
  <si>
    <t>DM0009456</t>
  </si>
  <si>
    <t>PROTESIS VASCULAR PTFE RECTA 80 CM X 8 MM</t>
  </si>
  <si>
    <t>PROTESIS VASCULAR PTFE RECTA 80 CM X 8 MM-TIENE EL PROPÓSITO DE USARSE COMO PARCHE CARDIOVASCULAR, POR EJEMPLO EN RECONSTRUCCIONES CARDIACAS, PARA GRANDES VASOS Y VASCULARES PERIFÉRICOS.</t>
  </si>
  <si>
    <t>DM0009457</t>
  </si>
  <si>
    <t>PROTESIS VASCULAR PTFE RECTA REFORZADA 80 CM X 6 MM</t>
  </si>
  <si>
    <t>PROTESIS VASCULAR PTFE RECTA REFORZADA 80 CM X 6 MM-TIENE EL PROPÓSITO DE USARSE COMO PARCHE CARDIOVASCULAR, POR EJEMPLO EN RECONSTRUCCIONES CARDIACAS, PARA GRANDES VASOS Y VASCULARES PERIFÉRICOS.</t>
  </si>
  <si>
    <t>DM0009458</t>
  </si>
  <si>
    <t>PROTESIS VASCULAR PTFE RECTA REFORZADA 80 CM X 8 MM</t>
  </si>
  <si>
    <t>PROTESIS VASCULAR PTFE RECTA REFORZADA 80 CM X 8 MM-TIENE EL PROPÓSITO DE USARSE COMO PARCHE CARDIOVASCULAR, POR EJEMPLO EN RECONSTRUCCIONES CARDIACAS, PARA GRANDES VASOS Y VASCULARES PERIFÉRICOS.</t>
  </si>
  <si>
    <t>DM0009310</t>
  </si>
  <si>
    <t>PROTESIS VASCULAR RECTA DACRON 6  MM X 60 CM</t>
  </si>
  <si>
    <t xml:space="preserve">PROTESIS VASCULAR RECTA DACRON 6  MM X 60 CM-DISPOSITIVO MÉDICO DISEÑADO PARA PROCEDIMIENTOS VASCULARES, ESPECIALMENTE EN LA REPARACIÓN O REEMPLAZO DE SEGMENTOS DE VASOS SANGUÍNEOS EN ÁREAS BIFURCADAS. </t>
  </si>
  <si>
    <t>VASC0003</t>
  </si>
  <si>
    <t>PROTESIS VASCULAR RECTA DACRON 8 MM X 60 CM</t>
  </si>
  <si>
    <t xml:space="preserve">PROTESIS VASCULAR RECTA DACRON 8 MM X 60 CM-DISPOSITIVO MÉDICO DISEÑADO PARA PROCEDIMIENTOS VASCULARES, ESPECIALMENTE EN LA REPARACIÓN O REEMPLAZO DE SEGMENTOS DE VASOS SANGUÍNEOS EN ÁREAS BIFURCADAS. </t>
  </si>
  <si>
    <t>VASC0005</t>
  </si>
  <si>
    <t>VALVULOTOMO EXPANDIBLE DE 1.5 MM</t>
  </si>
  <si>
    <t>VALVULOTOMO EXPANDIBLE DE 1.5 MM-DISPOSITIVO QUE CORTA VÁLVULAS VENOSAS DURANTE LAS INTERVENCIONES VASCULARES COMO LA DERIVACIÓN PREIFERICA IN SITU, LA DERIVACIÓN TRANSLOCADA NO INVERTIDA LA DERIVACIÓN DE LA ARTERIA CORONARIA Y LA CREACIÓN DE LA FISTULA ARTERIOVENOSA</t>
  </si>
  <si>
    <t>CB0000009</t>
  </si>
  <si>
    <t xml:space="preserve">VESSEL LOOP SET (ASAS) COLOR AMARILLO                                                                                                                                                                                                                               </t>
  </si>
  <si>
    <t>SILICONA DE GRADO MEDICO RADIOPACA-EL ASA VASCULAR SE UTILIZA PARA OCLUIR, RETRAER E IDENTIFICAR VASOS, VENAS, NERVIOS Y TENDONES DURANTE UN PROCEDIMIENTO QUIRÚRGICO</t>
  </si>
  <si>
    <t>CB0000011</t>
  </si>
  <si>
    <t xml:space="preserve">VESSEL LOOP SET (ASAS) COLOR AZUL                                                                                                                                                                                                                                   </t>
  </si>
  <si>
    <t>CB0000010</t>
  </si>
  <si>
    <t xml:space="preserve">VESSEL LOOP SET (ASAS) COLOR BLANCO                                                                                                                                                                                                                                 </t>
  </si>
  <si>
    <t>DM0002115</t>
  </si>
  <si>
    <t xml:space="preserve">BALON ACALASIA  30MM </t>
  </si>
  <si>
    <t>GASTROENTEROLOGIA</t>
  </si>
  <si>
    <t>DILATADOR CON BALON 30 MM-TRATAMIENTO ACLASIA</t>
  </si>
  <si>
    <t>DM0002051</t>
  </si>
  <si>
    <t xml:space="preserve">BALON CONVENCIONAL 0.035"  4.0 MM A 8.0MM X 130CM </t>
  </si>
  <si>
    <t>CATETER CON BALO DE DILATACIÓN 0,035" 4,0 MM  8 MM X 130 CM-PACIENTES CON ESTENOSIS MITRAL SINTOMÁTICA, ES EL PRIMER DISPOSITIVO NO QUIRÚRGICO PARA TRATAMIENTO CONTRA ESTENOSIS MITRAL.</t>
  </si>
  <si>
    <t>A0000058</t>
  </si>
  <si>
    <t xml:space="preserve">BALON DE DILATACION COLONICO-PILORICO-BILIAR-ESOFAGICO DASE CRE WG 12-15MM/240CM/1.5F/G                                                                                                                                                                             </t>
  </si>
  <si>
    <t>CATÉTERES BALÓN DE DILATACIÓN GASTROENDOSCÓPICOS-INDICACIÓN GENERAL: DILATACIÓN ENDOSCÓPICA DE ESTENOSIS Y/O DIFERENTES PROCESOS OBSTRUCTIVOS A NIVEL DEL SISTEMA DIGESTIVO. INDICACIÓN ESPECIFICA: SEGÚN EL MANUAL DE INSTRUCCIONES O INSERTO DE CADA PRODUCTO.</t>
  </si>
  <si>
    <t>DM0003421</t>
  </si>
  <si>
    <t xml:space="preserve">BALON DE DILATACION DE ACALASIA DE 35 MM </t>
  </si>
  <si>
    <t>A0000061</t>
  </si>
  <si>
    <t xml:space="preserve">BALON DE DILATACION ESOFAGICO-COLONICO-BILIAR 18-20 MM 7.5 FR                                                                                                                                                                                                       </t>
  </si>
  <si>
    <t>DM0002026</t>
  </si>
  <si>
    <t>BALON DILATACION ULTRAVERSE 1.5 MM A 5 MM X 150 MM</t>
  </si>
  <si>
    <t>CATETER DE DILATACION CON BALON 5 MM X 150 MM-LOS CATÉTERES DE DILATACIÓN PARA ATP ULTRAVERSE SE RECOMIENDAN PARA USAR EN ANGIOPLASTIA TRANSLUMINAL PERCUTÁNEA (ATP) DE LAS ARTERIAS RENAL, POPLÍTEA, TIBIAL, FEMORAL Y PERONEA. ESTOS CATÉTERES NO ESTÁN INDICADOS PARA ARTERIAS CORONARIAS.</t>
  </si>
  <si>
    <t>DM0009375</t>
  </si>
  <si>
    <t>CESTA Y/O BOLSA DE EXTRACCIÓN DE POLIPOS</t>
  </si>
  <si>
    <t>CARACTERÍSTICAS: FUNCIÓN DE COMETA, ENMARCADA
VOLUMEN DE LA RED: 60 MM
LONGITUD DE TRABAJO: 220CM COMPATIBLE CON CUALQUIER EQUIPO PARA ENDOSCPIA O COLONOSCOPIA DE OTRAS
MARCAS, SU MEDIDAS DE TRABAJO DEJAN UN ESPACIO PARA PODER SER MANIPULADO SIN NUNGUN PROBLEMA Y AYUDAN A
UNA MEJRO MANIPULACION
CANAL DE TRABAJO: 2.8MM-INSTRUMENTO PARA LA EXTRACCIÓN DE
CUERPOS EXTRAÑOS /
INSTRUMENTS FOR EXTRACTION OF FOREIGN
BODIES - PINZAS DE
RECUPERACIÓN DE CUERPO EXTRAÑO</t>
  </si>
  <si>
    <t>DM0009267</t>
  </si>
  <si>
    <t>DISPOSITIVO TRANSORAL 25</t>
  </si>
  <si>
    <t>GRAPADORA CIRCULAR TRANSORAL-RAPADORAS PARA CIRUGIA ABIERTA INDICADAS EN CIRUGIAS GASTROINTESTINALES, GINECOLOGICAS, TORACICAS Y PEDIATRICAS PARA LA TRANSECCION, RESECCION Y CREACION DE ANASTOMOSIS.</t>
  </si>
  <si>
    <t>DM0009266</t>
  </si>
  <si>
    <t>GRAPADORA CIRCULAR 25X3.5MM EXTRALARGA</t>
  </si>
  <si>
    <t>LAS GRAPAS SUELEN SER DE TITANIO O ACERO INOXIDABLE. LONGITUD DE LA GRAPA 25MM. GROSOR DE LA GRAPA 3,5MM. GRAPAS EN FORMA DE ANILLO O CÍRCULO.-USO EN CIRUGÍAS PARA LA CREACIÓN DE ANASTOMOSIS DE TIPO TÉRMINO TERMINAL, LATERO TERMINAL Y LATERO LATERAL.</t>
  </si>
  <si>
    <t>DM0000506</t>
  </si>
  <si>
    <t xml:space="preserve">LIGADOR DE HEMORROIDES                                                                                                                                                                                                                                              </t>
  </si>
  <si>
    <t>BARRIL CON BANDAS DE LIGADURA Y CORDÓN DE ACTIVACIÓN DE UN SOLO USO, CATÉTER DE CARGA, MANGO DE CONTROL DE PRECISIÓN Y ADAPTADOR DE IRRIGACIÓN, CANAL ACCESORIO MÍNIMO DE 2,8 MM, DIÁMETRO EXTERNO ENTRE 8,6 A 11,3 MM, 4 BANDAS, LONGITUD DEL CABLE DEL GATILLO DE 122 CM-LIGAR ENDOSCOPICAMENTE VARICES ESOFÁGICAS EN LA UNIÓN GASTROESOFAGICA O POR ENCIMA DE ESTA, Y PARA LIGAR HEMORROIDES INTERNAS.</t>
  </si>
  <si>
    <t>A0000018</t>
  </si>
  <si>
    <t xml:space="preserve">LIGADOR VARICES ESOFAGICAS DESECHABLE                                                                                                                                                                                                                               </t>
  </si>
  <si>
    <t>CONSISTE EN DOS UNIDADES: UNA UNIDAD LIGADORA CON CARCASA CILINDRICA, UN ADAPTOR DE SILICONA FLEXIBLE Y 7 BANDAS DE LIGADURA ELÁSTICAS. LA SUTURA SE PASA ALREDEDOR DE CADA BANDA Y A TRAVÉS DE LAS RANURAS DE SUTURA ALREDEDOR DEL PERIMETRO DE LA CARCASA. EL CONJUNTO DEL MANGO CONSTA DE UNA PERILLA Y UN CARRETE DE PLÁSTICO MONTADO EN UN SOPORTE CON VÁSTAGO.-LIGADO ENDOSCÓPICO DE VARICES ESOFÁGICAS Y HEMORROIDES ANORRECTALES.</t>
  </si>
  <si>
    <t>CX000103</t>
  </si>
  <si>
    <t xml:space="preserve">PINZA COAGULO GRASPER                                                                                                                                                                                                                                               </t>
  </si>
  <si>
    <t>DISPONIBLE EN UNA AMPLIA VARIEDAD DE TAMAÑOS PARA CANALES DE ENDOSCOPIO DE 2,0–3,7 MM Y EN CONFIGURACIONES, ENTRE LAS QUE SE INCLUYEN LA PINZA DE COCODRILO Y LOS DISEÑOS DE AGUJA.-ESTOS INSTRUMENTOS HAN SIDO DISEÑADOS PARA CAUTERIZAR Y COAGULAR O PARA REALIZAR HEMOSTASIAS UTILIZANDO CORRIENTE DE ALTA FRECUENCIA EN EL TRACTO DIGESTIVO</t>
  </si>
  <si>
    <t>DM0009256</t>
  </si>
  <si>
    <t>PINZA DE CUERPO EXTRAÑO PELICANO</t>
  </si>
  <si>
    <t>LONGITUD: 230 CM; DIÁMETRO: 2.3 MM; APERTURA DE LA MANDÍBULA: 15.5 MM; LONGITUD DE LA MANDÍBULA: 11.5 MM; TIPO: FORMA DE PELÍCANO  -SIRVEN PARA LA MANIPULACIÓN Y EXTRACCIÓN DE CUERPOS EXTRAÑOS EN EL TRACTO GASTROINTESTINAL SUPERIOR E INFERIOR</t>
  </si>
  <si>
    <t>A0000049</t>
  </si>
  <si>
    <t xml:space="preserve">SET DE GASTROSTOMIA 20 FR                                                                                                                                                                                                                                           </t>
  </si>
  <si>
    <t>KIT PARA GASTROSTOMIA ENDOSCOPICA PERCUTANEA LA SONDA DE PEG REFORZADA CON CÚPULA DE SILICONA DEL KIT ESTÁNDAR DE GASTROSTOMÍA ENDOSCÓPICA PERCUTÁNEA DISPONIBLE EN VARIOS TAMAÑOS FRENCH-INDICADO PARA LA ENTERAL DIRECTAMENTE EN EL ESTÓMAGO EN PACIENTES QUE NO SON CAPACES DE ALIMENTARSE POR SÍ MISMOS MEDIANTE LOS MÉTODOS CONVENCIONALES.</t>
  </si>
  <si>
    <t>BIOSIMTEC</t>
  </si>
  <si>
    <t>A0000016</t>
  </si>
  <si>
    <t xml:space="preserve">SET GASTROSTOMIA 24 FR DESECHABLE                                                                                                                                                                                                                                   </t>
  </si>
  <si>
    <t>DM0006020</t>
  </si>
  <si>
    <t xml:space="preserve">SISTEMA FTRD GRASTO COLONICO                                                                                                                                                                    </t>
  </si>
  <si>
    <t>SONDA DE MARCADO PARA DELIMITAR EL TEJIDO, PINZA DE AGARRE DE LA LESIÓN, CAPUCHÓN CON CLIP DE CIERRE Y ASA DE POLIPECTOMÍA, RUEDA CONECTADA POR UN HILO AL CLIP PARA SU LIBERACIÓN Y FUNDA PARA CREAR-INSTRUMENTO PARA ENDOSCOPIA FLEXIBLE, PARA RESECCIÓN DE ESPESOR TOTAL Y ADQUISICIÓN DE TEJIDO DIAGNÓSTICO MEDIANTE LA ELIMINACIÓN DE LESIONES ADECUADAS EN EL COLORRECTAL</t>
  </si>
  <si>
    <t>A0000066</t>
  </si>
  <si>
    <t xml:space="preserve">SISTEMA OTSC CLIP OVESCO 12/6T (220 CM) OVE10031                                                                                                                                                                                                                    </t>
  </si>
  <si>
    <t>CLIP HECHO DE ALEACIÓN DE NÍQUEL Y TITANIO EN PORCENTAJES SIMILARES SUPERELÁSTICO, ES BIOCOMPATIBLE.  DIÁMETRO DEL ENDOSCOPIO 8,510 MM. DIÁMETRO DE LA TAPA (EXTERIOR): 14,6 MILÍMETROS PROFUNIDAD DE LA TAPA 6 MILÍMETROS-ENDOSCOPIA FLEXIBLE. SE PUEDE UTILIZAR PARA LA COMPRESIÓN DE TEJIDO EN EL TRACTO GASTROINTESTINAL (GI), PARA LA HEMOSTASIA O PARA EL TRATAMIENTO DE LESIONES EN LAS PAREDES DE LOS ÓRGANOS GASTROINTESTINALES Y PARA EL MARCADO DE LESIONES</t>
  </si>
  <si>
    <t>DM0006021</t>
  </si>
  <si>
    <t xml:space="preserve">SISTEMA OTSC OVESCO 11/6F  (165 CM) OVE10010 </t>
  </si>
  <si>
    <t>A0000032</t>
  </si>
  <si>
    <t xml:space="preserve">SONDA ARGON PLASMA COLONICA 3.2MM                                                                                                                                                                                                                                   </t>
  </si>
  <si>
    <t>INYECTOR DE CORRIENTE MONOPOLAR Y LIBERACIÓN DE GAS ARGÓN 3,2 MM. DIMENSIONES Ø 3,2 MM, LONGITUD 2,2 M-TERAPIA ENDOSCÓPICA EN PATOLOGÍAS DEL TUBO DIGESTIVO SUPERIOR COMO LAS LESIONES VASCULARES DIFUSAS O LOCALIZADAS TIPO ANGIODISPLASIAS</t>
  </si>
  <si>
    <t>A0000033</t>
  </si>
  <si>
    <t xml:space="preserve">SONDA ARGON PLASMA GASTRICA 2.3 MM                                                                                                                                                                                                                                  </t>
  </si>
  <si>
    <t>INYECTOR DE CORRIENTE MONOPOLAR Y LIBERACIÓN DE GAS ARGÓN 2,3 MM. DIMENSIONES Ø 2,3 MM, LONGITUD 2,2 M-TERAPIA ENDOSCÓPICA EN PATOLOGÍAS DEL TUBO DIGESTIVO SUPERIOR COMO LAS LESIONES VASCULARES DIFUSAS O LOCALIZADAS TIPO ANGIODISPLASIAS</t>
  </si>
  <si>
    <t>DM000015</t>
  </si>
  <si>
    <t xml:space="preserve">SONDA DE GASTROSTOMIA 20 FR                                                                                                                                                                                                                                         </t>
  </si>
  <si>
    <t>SILICONA DE TIPO MEDICO CON CONECTOR TIPO Y DE 20 FR. TUBO TRANSPARENTE Y LA LÍNEA RADIOPACA, PUNTA ACORTADA, REDONDA Y ABIERTA, CAPUCHÓN CON TAPA, PUERTO UNIVERSAL DE MEDICACIÓN, LIBRE DE LÁTEX. TAMAÑO DEL BALÓN 20 FR, LARGO 255 MM, PROFUNDIDAD HASTA 10 CM-SONDA DE RECAMBIO PARA LA ADMINISTRACIÓN DE NUTRICIÓN, LÍQUIDOS Y MEDICAMENTOS AL ESTÓMAGO EN PACIENTES QUE NO SON FÍSICAMENTE CAPACES DE REALIZAR LA MASTICACIÓN Y DEGLUCIÓN NORMALES DE LA INGESTA NUTRICIONAL.</t>
  </si>
  <si>
    <t>DM000017</t>
  </si>
  <si>
    <t xml:space="preserve">SONDA DE GASTROSTOMIA 24 FR                                                                                                                                                                                                                                         </t>
  </si>
  <si>
    <t>SILICONA DE TIPO MEDICO CON CONECTOR TIPO Y DE 24 FR. TUBO TRANSPARENTE Y LA LÍNEA RADIOPACA, PUNTA ACORTADA, REDONDA Y ABIERTA, CAPUCHÓN CON TAPA, PUERTO UNIVERSAL DE MEDICACIÓN, LIBRE DE LÁTEX. TAMAÑO DEL BALÓN 24 FR, LARGO 255 MM, PROFUNDIDAD HASTA 10 CM-SONDA DE RECAMBIO PARA LA ADMINISTRACIÓN DE NUTRICIÓN, LÍQUIDOS Y MEDICAMENTOS AL ESTÓMAGO EN PACIENTES QUE NO SON FÍSICAMENTE CAPACES DE REALIZAR LA MASTICACIÓN Y DEGLUCIÓN NORMALES DE LA INGESTA NUTRICIONAL.</t>
  </si>
  <si>
    <t>DM0004043</t>
  </si>
  <si>
    <t xml:space="preserve">STEN BILIAR PARCIALMENTE CUBIERTO 10MM X 60MM                                                                                                                                                                                        </t>
  </si>
  <si>
    <t>STENT BILIAR  TOTALMENTE CUBIERTO
VARIEDAD DE ANCHURAS Y LONGITUDES
INDICADOS PARA APLICACIONES DE DRENAJE BILIAR.</t>
  </si>
  <si>
    <t>DM0009316</t>
  </si>
  <si>
    <t>STENT  BILIAR CURVO 2 COLGAJOS 7 CM X 10 FR.</t>
  </si>
  <si>
    <t>STENT BILIAR DE 7 CM Y 10 FR-DREN DE CONDUCTOS BILIARES OBSTRUIDOS</t>
  </si>
  <si>
    <t>A0000520</t>
  </si>
  <si>
    <t xml:space="preserve">STENT AXIOS HOT 15MMX10MM                                                                                                                                                                                                                                           </t>
  </si>
  <si>
    <t xml:space="preserve">STENT METÁLICO FLEXIBLE, AUTOEXPANDIBLE-DRENAJE ENDOSCÓPICO TRANSGÁSTRICO O TRANSDUODENAL </t>
  </si>
  <si>
    <t>A0000030</t>
  </si>
  <si>
    <t xml:space="preserve">STENT BILIAR 10F X 10CM                                                                                                                                                                                                                                             </t>
  </si>
  <si>
    <t>A0000027</t>
  </si>
  <si>
    <t xml:space="preserve">STENT BILIAR 10F X 7CM                                                                                                                                                                                                                                              </t>
  </si>
  <si>
    <t>A0000031</t>
  </si>
  <si>
    <t xml:space="preserve">STENT BILIAR 7F X 10CM </t>
  </si>
  <si>
    <t>DM0009333</t>
  </si>
  <si>
    <t>STENT BILIAR 7F X 7CM</t>
  </si>
  <si>
    <t>STENT BILIAR PLASTICO INDIVIDUAL  VARIEDAD DE ANCHURAS Y LONGITUDES GUIA RECOMENDADA 0.035- ESTÁN INDICADOS PARA APLICACIONES DE DRENAJE BILIAR.</t>
  </si>
  <si>
    <t>A0000028</t>
  </si>
  <si>
    <t xml:space="preserve">STENT BILIAR 7F X 7CM  </t>
  </si>
  <si>
    <t>DM0003606</t>
  </si>
  <si>
    <t xml:space="preserve">STENT BILIAR METÁLICO PARCIALMENTE RECUBIERTO DE 80MM DE LONGITUD X 10MM DE DIÁMETRO                                                                                                                                                                                </t>
  </si>
  <si>
    <t>STENT BILIAR PLASTICO INDIVIDUAL  VARIEDAD DE ANCHURAS Y LONGITUDES -TRATAMIENTO DE ESTENOSIS BILIARES BENIGNAS SECUNDARIAS A PANCREATITIS CRÓNICA INTEGRADA HASTA 12 MESES.</t>
  </si>
  <si>
    <t>A0000081</t>
  </si>
  <si>
    <t xml:space="preserve">STENT BILIAR RECUBIERTO 10X80 M00570740  </t>
  </si>
  <si>
    <t>DM0000251</t>
  </si>
  <si>
    <t xml:space="preserve">STENT DUODENAL 22 MM X 60 MM (230 CM)                                                                                                                                                                                                                               </t>
  </si>
  <si>
    <t>STENTS GASTROINTESTINALES EL SISTEMA COAXIAL TRENZADO CON PUNTA PERFILADA 
VARIEDAD DE ANCHURAS Y LONGITUDES-PARA MANTENER LA ABERTURA LUMINAL DE LAS VÍAS DIGESTIVAS EN ESTENOSIS Y PROCESOS OBSTRUCTIVOS DEL APARATO DIGESTIVO</t>
  </si>
  <si>
    <t>DM0001596</t>
  </si>
  <si>
    <t xml:space="preserve">STENT DUODENAL 22 MM X 90 MM (230 CM)                                                                                                                                                                                            </t>
  </si>
  <si>
    <t>DM000309</t>
  </si>
  <si>
    <t xml:space="preserve">STENT ESOFAGICO 18/23 MM X 103 MM                                                                                                                                                                                                            </t>
  </si>
  <si>
    <t>STENT GASTROINTESTINAL  PARCIALMENTE CUBIERTO O TOTAL RECUBIERTO VARIEDAD DE ANCHURAS Y LONGITUDES -PARA MANTENER LA ABERTURA LUMINAL DE LAS VÍAS DIGESTIVAS EN ESTENOSIS Y PROCESOS OBSTRUCTIVOS DEL APARATO DIGESTIVO</t>
  </si>
  <si>
    <t>DM0000308</t>
  </si>
  <si>
    <t xml:space="preserve">STENT ESOFAGICO 18MM X 123 MM </t>
  </si>
  <si>
    <t>STENT GASTROINTESTINAL  PARCIALMENTE CUBIERTO O TOTAL RECUBIERTO VARIEDAD DE ANCHURAS Y LONGITUDES  -PARA MANTENER LA ABERTURA LUMINAL DE LAS VÍAS DIGESTIVAS EN ESTENOSIS Y PROCESOS OBSTRUCTIVOS DEL APARATO DIGESTIVO</t>
  </si>
  <si>
    <t>DM0009189</t>
  </si>
  <si>
    <t>STENT ESOFAGICO PARCIALMENTE RECUBIERTO 18X10</t>
  </si>
  <si>
    <t>STENT ESOFAGICO  TOTALMENTE CUBIERTO
VARIEDAD DE ANCHURAS Y LONGITUDS ESTRUCTURA  -ESTÁ DISEÑADO PARA EVITAR EL CRECIMIENTO INTERNO DEL TUMOR, ASÍ COMO LAS FÍSTULAS ESOFÁGICAS CONCURRENTES Y AYUDAR A REDUCIR EL IMPACTO DE LA COMIDA.</t>
  </si>
  <si>
    <t>DM0001113</t>
  </si>
  <si>
    <t xml:space="preserve">STENT PANCREATICO 5 FR X 7 CM CON INTRODUCTOR                                                                                                                                                                                                                       </t>
  </si>
  <si>
    <t>STENT PANCREATICO CON INTRODCUTOR  VARIEDAD DE ANCHURAS Y LONGITUDS ESTRUCTURA  -ESTÁ DISEÑADO PARA INTRODUCIR EL STENT EN EL CONDUCTO PANCREÁTICO (CP), UTILIZADO PARA DRENAR LOS CONDUCTOS PANCREÁTICOS.</t>
  </si>
  <si>
    <t>DM00016103</t>
  </si>
  <si>
    <t>CATETER DIGITAL -SISTEMA DE VISUALIZACION  DIRECTA</t>
  </si>
  <si>
    <t xml:space="preserve">GASTROENTEROLOGIA </t>
  </si>
  <si>
    <t>SENSOR DE IMÁGENES DE VÍDEO CMOS
FUENTE DE LUZ LED DUAL INTEGRADA
CANALES DE RIEGO DUALES DEDICADOS 
CANAL DE TRABAJO DE 1,2 MM PARA ACCESORIOS Y ASPIRACIÓN ERGONÓMICO Y LIGERO. PROPORCIONA DIRECCIÓN EN CUATRO DIRECCIONES, LO QUE PERMITE LA NAVEGACIÓN A TRAVÉS DEL SISTEMA BILIAR-UTILIZADO PARA LA COLANGIOPANCREATOSCOPÍA,  PROPORCIONAR VISUALIZACIÓN DIRECTA PARA GUIAR DISPOSITIVOS ÓPTICOS Y ACCESORIOS PARA APLICACIONES TERAPÉUTICAS Y DE DIAGNÓSTICO DURANTE PROCEDIMIENTOS ENDOSCÓPICOS EN EL SISTEMA PANCREATOBILIAR, INCLUIDOS LOS CONDUCTOS HEPÁTICOS.</t>
  </si>
  <si>
    <t>DM0009290</t>
  </si>
  <si>
    <t xml:space="preserve">CESTA EXTRACCION -SISTEMA DE VISUALIZACION DIRECTA </t>
  </si>
  <si>
    <t>CANASTA DE  EXTRACCIÓN</t>
  </si>
  <si>
    <t>DM00016105</t>
  </si>
  <si>
    <t>DISPOSITIVO DE LITOTRICIA ELECTROHIDRÁULICA BIPOLAR DE UN SOLO USO- SISTEMA D EVISUALIZACIÓN DIRECTA</t>
  </si>
  <si>
    <t>LA SONDA  BILIAR DE 1,9 FR. Y 375 CM ES UN DISPOSITIVO DE UN SOLO USO Y DEBE USARSE CON EL GENERADOR -</t>
  </si>
  <si>
    <t>DM0009199</t>
  </si>
  <si>
    <t>TUBOS DE IRRIGACION -SISTEMA DE VISUALIZACION DIRECTA</t>
  </si>
  <si>
    <t>SISTEMA DE IRRIGACIÓN</t>
  </si>
  <si>
    <t>DM0003006</t>
  </si>
  <si>
    <t xml:space="preserve">ACIDO HIALURONICO 1.6% 800MG, SULFATO DE CONDROITINA 2.0% JERINGA PRELLENADA                                                                                                                                                                                        </t>
  </si>
  <si>
    <t>SOLUCION ESTERIL DE HIALURONATO DE SODIO (1,6%800 MG Y SULFATO DE CONDROITINA (2%1 G) SODICA JERINGA PRELLENADA  DE 50 ML MAS ADAPTADOR DE LUER LOCK -ESTÁ INDICADO PARA LA RESTAURACIÓN DE LAS CAPAS DE GLICOSAMINOGLICANOS (GAGS) DEL UROTELIO VESICAL EN LOS CASOS EN LOS QUE SU PÉRDIDA PUEDE CAUSAR DESORDENES FRECUENTES Y RECURRENTES (POR EJEMPLO, CISTITIS DE DIVERSAS ETIOLOGÍAS). IALURIL PRELLENADO TAMBIÉN ESTÁ INDICADO EN CASOS DONDE LA PÉRDIDA DE LA CAPA DE GLICOSAMINOGLICANOS (GAGS) ESTÁ ASOCIADA CON FORMAS DE INFLAMACIÓN CRÓNICA EN LAS CUALES LA COMPOSICIÓN Y LA INTEGRIDAD ( DEL UROLETIO) APAREZCA COMPROMETIDA EN DIFERENTES VÍAS. USOS: SE RECOMIENDA INSTILAR EL PRODUCTO DE ACUERDO CON EL SIGUIENTE ESQUEMA: 1 INSTILACIÓN POR SEMANA DURANTE EL PRIMER MES. 1 INSTILACIÓN CADA DOS SEMANAS DURANTE EL SEGUNDO MES. DURANTE LOS MESES SIGUIENTES, SE RECOMIENDA UNA INSTILACIÓN POR MES HASTA QUE SE OBTIENE UNA DISMINUCIÓN ESTABLE DE SÍNTOMAS O DE ACUERDO CON LA PRESCRIPCIÓN MÉDICA</t>
  </si>
  <si>
    <t>DM0003737</t>
  </si>
  <si>
    <t xml:space="preserve">ADAPTADOR MACHO MACHO                                                                                                                                                                                                                                                </t>
  </si>
  <si>
    <t>ACCESORIO PARA LA CONVERSIÓN DE CONECTORES LUER A RÉCORD- NO CONTIENE LÁTEX NI DEHP -ENVASE UNITARIO ESTÉRIL-SISTEMA ACCESORIOS PARA INFUSION Y TRANSFUSION DE UN SOLO USO- USADOS PARA LA ADMINISTRACION , TRANSFERENCIA, DISPENSACION Y MEZCLA DE SUSTANCIAS.</t>
  </si>
  <si>
    <t>DM0009429</t>
  </si>
  <si>
    <t>ADHESIVO DE POLIURETANO TRANSPARENTE ESTÉRIL, CON GEL DE GLUCONATO DE CLORHEXIDINA AL 2% 8,5X11,5 CM</t>
  </si>
  <si>
    <t>ADHESIVO DE POLIURETANO TRANSPARENTE ESTÉRIL, CON GEL DE GLUCONATO DE CLORHEXIDINA AL 2% 8,5X11,5 CM-CVC
PARA FIJACION DE:  CATÉTER EPIDURAL, CATÉTERES ARTERIALES, DIÁLISIS, PICC, PIV, ENTRE OTROS</t>
  </si>
  <si>
    <t>DM0000984</t>
  </si>
  <si>
    <t xml:space="preserve">AGUJA AUTOMATICA 18G X 25CM PARA BIOPSIA DE PROSTATA                                                                                                                                                                                                                </t>
  </si>
  <si>
    <t>AGUJAS DE DIAGNÓSTICO E INTERVENCIÓN 18G X 25CM PARA-ESTÁ DESTINADO A LA REALIZACIÓN DE BIOPSIAS HISTOLÓGICAS EN TEJIDOS BLANDOS Y, EN PARTICULAR, SE APLICA EN UROLOGÍA (BIOPSIA PROSTÁTICA TRANSRECTAL Y TRANSPERINEAL), NEFROLOGÍA (BIOPSIA RENAL PERCUTÁNEA) Y RADIOLOGÍA (BIOPSIA PERCUTÁNEA DE HÍGADO, GANGLIOS LINFÁTICOS Y MAMA). NO ESTÁ PREVISTO SU USO PARA BIOPSIAS ÓSEAS."</t>
  </si>
  <si>
    <t>EL PROVEEDOR DEBE GARTRANTIZAR LA ENTEGA DEL EQUIPO ¨ PISTOLA DE BIOPSIA¨ EN COMODATO PARA EL USO ADECUADO DEL DISPOSITIVO</t>
  </si>
  <si>
    <t>DM0000441</t>
  </si>
  <si>
    <t xml:space="preserve">AGUJA BIOPSIA DE TEJIDO BLANDO (CHIBA) 18G X 200 MM                                                                                                                                                                                                                 </t>
  </si>
  <si>
    <t>AGUJAS DE DIAGNÓSTICO E INTERVENCIÓN  18G X 200 MM-ESTÁ DESTINADO A LA REALIZACIÓN DE BIOPSIAS HISTOLÓGICAS EN TEJIDOS BLANDOS Y, EN PARTICULAR, SE APLICA EN UROLOGÍA (BIOPSIA PROSTÁTICA TRANSRECTAL Y TRANSPERINEAL), NEFROLOGÍA (BIOPSIA RENAL PERCUTÁNEA) Y RADIOLOGÍA (BIOPSIA PERCUTÁNEA DE HÍGADO, GANGLIOS LINFÁTICOS Y MAMA). NO ESTÁ PREVISTO SU USO PARA BIOPSIAS ÓSEAS."</t>
  </si>
  <si>
    <t>DM0000443</t>
  </si>
  <si>
    <t xml:space="preserve">AGUJA BIOPSIA DE TEJIDO BLANDO (CHIBA) 20G X 200 MM                                                                                                                                                                                                                 </t>
  </si>
  <si>
    <t>AGUJAS DE DIAGNÓSTICO E INTERVENCIÓN 20G X 200 MM ESTÁ DESTINADO A LA REALIZACIÓN DE BIOPSIAS HISTOLÓGICAS EN TEJIDOS BLANDOS Y, EN PARTICULAR, SE APLICA EN UROLOGÍA (BIOPSIA PROSTÁTICA TRANSRECTAL Y TRANSPERINEAL), NEFROLOGÍA (BIOPSIA RENAL PERCUTÁNEA) Y RADIOLOGÍA (BIOPSIA PERCUTÁNEA DE HÍGADO, GANGLIOS LINFÁTICOS Y MAMA). NO ESTÁ PREVISTO SU USO PARA BIOPSIAS ÓSEAS."</t>
  </si>
  <si>
    <t>DM0000445</t>
  </si>
  <si>
    <t xml:space="preserve">AGUJA BIOPSIA DE TEJIDO BLANDO (CHIBA) 22G X 200 MM                                                                                                                                                                                                                 </t>
  </si>
  <si>
    <t>AGUJAS DE DIAGNÓSTICO E INTERVENCIÓN 22G X 200 MM -ESTÁ DESTINADO A LA REALIZACIÓN DE BIOPSIAS HISTOLÓGICAS EN TEJIDOS BLANDOS Y, EN PARTICULAR, SE APLICA EN UROLOGÍA (BIOPSIA PROSTÁTICA TRANSRECTAL Y TRANSPERINEAL), NEFROLOGÍA (BIOPSIA RENAL PERCUTÁNEA) Y RADIOLOGÍA (BIOPSIA PERCUTÁNEA DE HÍGADO, GANGLIOS LINFÁTICOS Y MAMA). NO ESTÁ PREVISTO SU USO PARA BIOPSIAS ÓSEAS."</t>
  </si>
  <si>
    <t>DM0001655</t>
  </si>
  <si>
    <t xml:space="preserve">AGUJA BIOPSIA TRUCUT 16GX150CM                                                                                                                                                                                                                                      </t>
  </si>
  <si>
    <t>AGUJAS DE DIAGNÓSTICO E INTERVENCIÓN 16 G 15 CM-ESTÁ DESTINADO A LA REALIZACIÓN DE BIOPSIAS HISTOLÓGICAS EN TEJIDOS BLANDOS Y, EN PARTICULAR, SE APLICA EN UROLOGÍA (BIOPSIA PROSTÁTICA TRANSRECTAL Y TRANSPERINEAL), NEFROLOGÍA (BIOPSIA RENAL PERCUTÁNEA) Y RADIOLOGÍA (BIOPSIA PERCUTÁNEA DE HÍGADO, GANGLIOS LINFÁTICOS Y MAMA). NO ESTÁ PREVISTO SU USO PARA BIOPSIAS ÓSEAS."</t>
  </si>
  <si>
    <t>DM0000629</t>
  </si>
  <si>
    <t xml:space="preserve">AGUJA CENTECIS 5 FR X 10                                                                                                                                                                                                                                            </t>
  </si>
  <si>
    <t>CATÉTERES ANGIOGRAFICOS  5 FR X 10    -SE USAN EN LA ADMINISTRACIÓN DE CONTRASTE RADIOPACO EN DETERMINADOS PUNTOS DEL SISTEMA CARDIOVASCULAR COMBINADO CON PROCEDIMIENTOS DIAGNÓSTICOS DE RUTINA, LOS CATÉTERES ANGIOGRÁFICOS CON BANDAS DE REFERENCIA TAMBIÉN PUEDEN UTILIZARSE PARA EFECTUAR MEDICIONES ANATÓMICAS.</t>
  </si>
  <si>
    <t>DM0000630</t>
  </si>
  <si>
    <t xml:space="preserve">AGUJA CENTECIS 5 FR X 15                                                                                                                                                                                                                                            </t>
  </si>
  <si>
    <t>CATÉTERES DE DRENAJE RESOLVE 5 FR X 15  -SE UTILIZAN PARA EL DRENAJE DE FLUIDOS DE CAVIDADES CORPORALES</t>
  </si>
  <si>
    <t>DM0000799</t>
  </si>
  <si>
    <t xml:space="preserve">AGUJA CENTESIS 4 FR X 10 CM                                                                                                                                                                                                                                         </t>
  </si>
  <si>
    <t>CATÉTERES DE DRENAJE RESOLVE 4 FR X 10 CM     -SE UTILIZAN PARA EL DRENAJE DE FLUIDOS DE CAVIDADES CORPORALES</t>
  </si>
  <si>
    <t>DM0000887</t>
  </si>
  <si>
    <t xml:space="preserve">AGUJA CENTESIS 4 FR X 7 CM                                                                                                                                                                                                                                          </t>
  </si>
  <si>
    <t>CATÉTERES DE DRENAJE RESOLVE 4 FR X 7 CM   -SE UTILIZAN PARA EL DRENAJE DE FLUIDOS DE CAVIDADES CORPORALES</t>
  </si>
  <si>
    <t>DM0002205</t>
  </si>
  <si>
    <t xml:space="preserve">AGUJA CORTANTE SEMIATOMATICA PARA BIOPSIA 18G X 100MM                                                                                                                                                                                                               </t>
  </si>
  <si>
    <t>AGUJAS DE DIAGNÓSTICO E INTERVENCIÓN  18G X 100MM -EL SISTEMA DE BIOPSIA AUTOMÁTICO SE COMPONE DE UNA PISTOLA DE BIOPSIA REUTILIZABLE (VTEK / VVTEK / VVVTEK) Y UNA AGUJA DE BIOPSIA DE UN SOLO USO DEL GRUPO DE AGUJAS VIGEO AUTOCUT. ESTÁ DESTINADO A LA REALIZACIÓN DE BIOPSIAS HISTOLÓGICAS EN TEJIDOS BLANDOS Y, EN PARTICULAR, SE APLICA EN UROLOGÍA (BIOPSIA PROSTÁTICA TRANSRECTAL Y TRANSPERINEAL), NEFROLOGÍA (BIOPSIA RENAL PERCUTÁNEA) Y RADIOLOGÍA (BIOPSIA PERCUTÁNEA DE HÍGADO, GANGLIOS LINFÁTICOS Y MAMA). NO ESTÁ PREVISTO SU USO PARA BIOPSIAS ÓSEAS."</t>
  </si>
  <si>
    <t>DM0000478</t>
  </si>
  <si>
    <t xml:space="preserve">AGUJA DE ASPIRACIÓN DE MÉDULA OSEA 16G X 2.688IN MAX.                                                                                              </t>
  </si>
  <si>
    <t>AGUJAS PARA HUESO Y MEDULA OSEA 16G X 2.688IN MAX-SE USA PARA LA RECOLECCIÓN Y/O ASPIRACIÓN DE MUESTRAS DE TEJIDO ÓSEO O MÉDULA ÓSEA. EL ACCESO A LA MUESTRA DE HUESO/MEDULA ÓSEA ES REALIZADO MECÁNICAMENTE MEDIANTE LAS SUPERFICIES CORTANTES DEL DISPOSITIVO.</t>
  </si>
  <si>
    <t>DM0000453</t>
  </si>
  <si>
    <t xml:space="preserve">AGUJA DE BIOPSIA AUTOMATICA TRUCUT 14G X 10 CM </t>
  </si>
  <si>
    <t>AGUJAS DE DIAGNÓSTICO E INTERVENCIÓN  14G X 10 CM -EL SISTEMA DE BIOPSIA AUTOMÁTICO SE COMPONE DE UNA PISTOLA DE BIOPSIA REUTILIZABLE (VTEK / VVTEK / VVVTEK) Y UNA AGUJA DE BIOPSIA DE UN SOLO USO DEL GRUPO DE AGUJAS VIGEO AUTOCUT. ESTÁ DESTINADO A LA REALIZACIÓN DE BIOPSIAS HISTOLÓGICAS EN TEJIDOS BLANDOS Y, EN PARTICULAR, SE APLICA EN UROLOGÍA (BIOPSIA PROSTÁTICA TRANSRECTAL Y TRANSPERINEAL), NEFROLOGÍA (BIOPSIA RENAL PERCUTÁNEA) Y RADIOLOGÍA (BIOPSIA PERCUTÁNEA DE HÍGADO, GANGLIOS LINFÁTICOS Y MAMA). NO ESTÁ PREVISTO SU USO PARA BIOPSIAS ÓSEAS."</t>
  </si>
  <si>
    <t>DM0000476</t>
  </si>
  <si>
    <t xml:space="preserve">AGUJA DE BIOPSIA PARA MEDULA OSEA 11G X 4                                                                                                                                                                                                 </t>
  </si>
  <si>
    <t>AGUJAS PARA BIOPSIA 11G X 4IN-SE UTILIZAN EN CONJUNTO CON EL INSTRUMENTO PARA BIOPSIA PARA LA RECOLECTAR MUESTRA DE TEJIDOS POR MEDIO DE LA INSERCIÓN PERCUTÁNEA DEL DISPOSITIVO EN EL CUERPO.</t>
  </si>
  <si>
    <t>C0000069</t>
  </si>
  <si>
    <t xml:space="preserve">AGUJA DE ELECTROESTIMULACIÓN PARA BLOQUEO DE NERVIO PERIFÉRICO ECOGÉNICA 21G X 100 MM                                                                                                                                                                               </t>
  </si>
  <si>
    <t>AGUJA ECOGENICA PARA BLOQUEO DE NERVIO 21 G X 100 MM-LAS AGUJAS ESTÀN DISEÑADAS PARA EL SUMINISTRO TEMPORAL DE ANESTÈSICOS CON EL FIN DE PROPORCIONAR ANESTESIA REGIONAL O PARA FACILITAR LA COLOCACIÒN DE UN CATÈTER EPIDURAL</t>
  </si>
  <si>
    <t>MA3AA02991100</t>
  </si>
  <si>
    <t xml:space="preserve">AGUJA DE PUNCION LUMBAR NO. 25  </t>
  </si>
  <si>
    <t>AGUJA PUNCION LUMBAR NO. 25  -ESTAN DISEÑADAS PARA SER INTRODUCIDAS EN EL ESPACIO SUBRACNOIDEO PARA COLECCIONAR LIQUIDO CEFALORAQUIDEO O FLUIDO CEREROESPINAL CON PROPOSITO DIAGNOSTICO, ADMINISTRACION DE MEDICAMENTOS</t>
  </si>
  <si>
    <t>DM0000152</t>
  </si>
  <si>
    <t xml:space="preserve">AGUJA DE PUNCION VASCULAR 18G                                                                                                                                                                                                                             </t>
  </si>
  <si>
    <t>AGUJAS INTRODUCTORIAS Y DE PUNCION Y ACCESORIOS -SE USAN COMO UN SISTEMA DE ACCESO PARA VARIAS AGUJAS O INSTRUMENTAL EN ANGIOGRAFIA CAROTIDA, MUESTRAS DE SANGRE, MUESTRAS PARA BIOPSIA Y CATETERIZACIÓN PERCUTANEA</t>
  </si>
  <si>
    <t>DM0006103</t>
  </si>
  <si>
    <t xml:space="preserve">AGUJA ECOGENICA PARA BLOQUEO DE NERVIO SONOPLEX NO. 21G X 100MM PUNTA TIPO FACETA  </t>
  </si>
  <si>
    <t xml:space="preserve">
AGUJA ECOGÉNICA SONOPLEX DE 21 G X 100 MM PARA BLOQUEO DE NERVIOS PERIFÉRICOS CON PUNTA FACETADA-PARA USO EN ULTRASONIDO, CON CONEXIÓN PARA NEUROESTIMULADOR.
</t>
  </si>
  <si>
    <t>M0000002</t>
  </si>
  <si>
    <t xml:space="preserve">AGUJA ESPINAL 20 G X 3 1/2PLG                                                                                                                                                                                                                                       </t>
  </si>
  <si>
    <t>AGUJA ESPINAL DE UN SOLO USO 20G X 90MM-PARA USO DE INYECCIÓN SUBARACNOIDEA DE ANESTESICOS LOCALES PARA LA ANESTESIA ESPINAL ANTES DE LA CIRUGÍA Y EN LA PUNCIÓN LUMBAR PARA EL MANEJO DEL DOLOR Y EL DIAGNOSTICO SOBRE LA BASE DE LIQUIDO CEFALORRAQUIDEO</t>
  </si>
  <si>
    <t>M0000005</t>
  </si>
  <si>
    <t xml:space="preserve">AGUJA ESPINAL 22 G X 3 1/2PLG                                                                                                                                                                                                                                       </t>
  </si>
  <si>
    <t>AGUJA PARA ANESTESIA RAQUÍDEA 22G X 3 1/2" -PARA USO DE INYECCIÓN SUBARACNOIDEA DE ANESTESICOS LOCALES PARA LA ANESTESIA ESPINAL ANTES DE LA CIRUGÍA Y EN LA PUNCIÓN LUMBAR PARA EL MANEJO DEL DOLOR Y EL DIAGNOSTICO SOBRE LA BASE DE LIQUIDO CEFALORRAQUIDEO</t>
  </si>
  <si>
    <t>M0000006</t>
  </si>
  <si>
    <t xml:space="preserve">AGUJA ESPINAL 23 G X 3 1/2PLG                                                                                                                                                                                                                                       </t>
  </si>
  <si>
    <t>AGUJA ESPINAL DE UN SOLO USO 23 G -PARA USO DE INYECCIÓN SUBARACNOIDEA DE ANESTESICOS LOCALES PARA LA ANESTESIA ESPINAL ANTES DE LA CIRUGÍA Y EN LA PUNCIÓN LUMBAR PARA EL MANEJO DEL DOLOR Y EL DIAGNOSTICO SOBRE LA BASE DE LIQUIDO CEFALORRAQUIDEO</t>
  </si>
  <si>
    <t>M0000004</t>
  </si>
  <si>
    <t xml:space="preserve">AGUJA ESPINAL 25 G X 3 1/2 PUL                                                                                                                                                                                                                                      </t>
  </si>
  <si>
    <t>AGUJAS DESECHABLES PARA ANESTESIA ESPINAL Y EPIDURAL DE USO QUIRURGICO 25 G X 90MM 1/2 PUL-SE UTILIZA PARA INYECTAR EL AGENTE ANESTÉSICO EN EL ESPACIO SUBARACNOIDEO.</t>
  </si>
  <si>
    <t>M0000003</t>
  </si>
  <si>
    <t xml:space="preserve">AGUJA ESPINAL 27 G X 3 1/2PLG                                                                                                                                                                                                                                       </t>
  </si>
  <si>
    <t>AGUJA ESPINAL DE UN SOLO USO 27G X 3 1/2"-PARA USO DE INYECCIÓN SUBARACNOIDEA DE ANESTESICOS LOCALES PARA LA ANESTESIA ESPINAL ANTES DE LA CIRUGÍA Y EN LA PUNCIÓN LUMBAR PARA EL MANEJO DEL DOLOR Y EL DIAGNOSTICO SOBRE LA BASE DE LIQUIDO CEFALORRAQUIDEO</t>
  </si>
  <si>
    <t>DM0000500</t>
  </si>
  <si>
    <t xml:space="preserve">AGUJA ESPINAL N° 26                                                                                                                                                                                                                                                 </t>
  </si>
  <si>
    <t>AGUJA ESPINAL DE UN SOLO USO 26G X 3 1/2"-PARA USO DE INYECCIÓN SUBARACNOIDEA DE ANESTESICOS LOCALES PARA LA ANESTESIA ESPINAL ANTES DE LA CIRUGÍA Y EN LA PUNCIÓN LUMBAR PARA EL MANEJO DEL DOLOR Y EL DIAGNOSTICO SOBRE LA BASE DE LIQUIDO CEFALORRAQUIDEO</t>
  </si>
  <si>
    <t>DM0000461</t>
  </si>
  <si>
    <t xml:space="preserve">AGUJA HIPODERMICA 25G                                                                                                                                                                                                                                               </t>
  </si>
  <si>
    <t>AGUJA HIPODÉRMICA ESTÉRIL DE UN SOLO USO 0,5MM (25G-INYECTAR O TOMAR FLUIDOS DE PARTES DEL CUERPO BAJO LA SUPERFICIE DE LA PIEL</t>
  </si>
  <si>
    <t>DM0003868</t>
  </si>
  <si>
    <t xml:space="preserve">AGUJA HIPODÉRMICA 27 G X 1 ½                                                                                                                                                                                                                                       </t>
  </si>
  <si>
    <t>AGUJA HIPODÉRMICA ESTÉRIL DE UN SOLO USO 27 G 1 ½  0,4MM (27G)-INYECTAR O TOMAR FLUIDOS DE PARTES DEL CUERPO BAJO LA SUPERFICIE DE LA PIEL</t>
  </si>
  <si>
    <t>DM0000462</t>
  </si>
  <si>
    <t xml:space="preserve">AGUJA HIPODERMICA 27G                                                                                                                                                                                                                                               </t>
  </si>
  <si>
    <t>AGUJA HIPODÉRMICA ESTÉRIL DE UN SOLO USO  27 G-INYECTAR O TOMAR FLUIDOS DE PARTES DEL CUERPO BAJO LA SUPERFICIE DE LA PIEL</t>
  </si>
  <si>
    <t>DM0003869</t>
  </si>
  <si>
    <t xml:space="preserve">AGUJA HIPODERMICA DE 27GX 1                                                                                                                                                                                                                                         </t>
  </si>
  <si>
    <t>AGUJA HIPODÉRMICA ESTÉRIL DE UN SOLO USO 27GX 1     -INYECTAR O TOMAR FLUIDOS DE PARTES DEL CUERPO BAJO LA SUPERFICIE DE LA PIEL</t>
  </si>
  <si>
    <t>DM0003870</t>
  </si>
  <si>
    <t xml:space="preserve">AGUJA HIPODERMICA DE 30G X ½”                                                                                                                                                                                                                                      </t>
  </si>
  <si>
    <t>AGUJA HIPODÉRMICA 30G X ½”    -INYECTAR O TOMAR FLUIDOS DE PARTES DEL CUERPO BAJO LA SUPERFICIE DE LA PIEL</t>
  </si>
  <si>
    <t>DM0003871</t>
  </si>
  <si>
    <t xml:space="preserve">AGUJA HIPODERMICA DE 30G X 1                                                                                                                                                                                                                                        </t>
  </si>
  <si>
    <t>AGUJA HIPODÉRMICA 30G X 1           -AGUJA PARA PROPÓSITOS DE INYECCIÓN GENERAL, PARA LA INTRODUCCIÓN DE FLUIDOS POR VÍA PARENTERAL Ó VENOSA Y PARA LA EXTRACCIÓN DE FLUIDOS CORPORALES.</t>
  </si>
  <si>
    <t>MA2BA02991000</t>
  </si>
  <si>
    <t xml:space="preserve">AGUJA HIPODERMICA DESECHABLE 18G*1                                                                                                                                                                                                                                  </t>
  </si>
  <si>
    <t>AGUJA HIPODERMICA ESTERIL 18G X 1" -SE USA PARA INYECTAR O TOMAR FLUIDOS DE PARTES DEL CUERPO BAJO LA SUPERFICIE DE LA PIEL</t>
  </si>
  <si>
    <t>MA2BA05991000</t>
  </si>
  <si>
    <t xml:space="preserve">AGUJA HIPODERMICA DESECHABLE NO. 21G*1 1/2                                                                                                                                                                                                                          </t>
  </si>
  <si>
    <t>AGUJA HIPODERMICA DESECHABLE 21GX1 1/2"-SE USA PARA INYECTAR O TOMAR FLUIDOS DE PARTES DEL CUERPO BAJO LA SUPERFICIE DE LA PIEL</t>
  </si>
  <si>
    <t>MA2BA07991000</t>
  </si>
  <si>
    <t xml:space="preserve">AGUJA HIPODERMICA DESECHABLE NO. 23G*1 1/2                                                                                                                                                                                                                          </t>
  </si>
  <si>
    <t>AGUJA HIPODERMICA DESECHABLE NO. 23G*1 1/2"-SE USA PARA INYECTAR O TOMAR FLUIDOS DE PARTES DEL CUERPO BAJO LA SUPERFICIE DE LA PIEL</t>
  </si>
  <si>
    <t>DM0000103</t>
  </si>
  <si>
    <t xml:space="preserve">AGUJA HIPODERMICA PARA PUERTO DE ACCESO (SURECAN) 20G X 20                                                                                                                                                                                                          </t>
  </si>
  <si>
    <t>AGUJAS HIPODERMICAS PARA PUERTOS DE ACCESO 20G (0.9MM X 20 MM)-ES UTILIZADO PARA PUERTOS DE ACCESO, CUANDO EL PACIENTE REQUIRE ADMINISTRACION CONTINUA DE MEDICAMENTOS, CON EL FIN DE EVITAR PINCHAZOS REPETITIVOS.</t>
  </si>
  <si>
    <t>DM0006101</t>
  </si>
  <si>
    <t xml:space="preserve">AGUJA PARA ANESTESIA ESPINAL DE 22G X 90MM  (3 1/2) </t>
  </si>
  <si>
    <t>AGUJAS DESECHABLES PARA ANESTESIA ESPINAL Y EPIDURAL 20G X 90MM (3 1/2)-LA AGUJA ESPINAL SE UTILIZA PARA INYECTAR EL AGENTE ANESTÉSICO EN EL ESPACIO SUBARACNOIDEO. LA AGUJA ESPINAL SE UTILIZA PARA INYECTAR EL AGENTE ANESTÉSICO EN EL ESPACIO ESPINAL. USO: INYECTAR UN AGENTE DE ANESTESIA REGIONAL PARA BLOQUEAR LAS RAICES NERVIOSAS DE MANERA REVERSIBLE, Y TAMBIÉN GENERAR ANALGESIA Y RELAJACIÓN MUSCULAR</t>
  </si>
  <si>
    <t>DM0000123</t>
  </si>
  <si>
    <t xml:space="preserve">AGUJA PARA BLOQUEO ANESTESICO 22 G X 50 MM                                                                                                                                                                                                                          </t>
  </si>
  <si>
    <t>AGUJAS PARA ESTIMULACION NERVIOSA PERIFERICA 22 G X 2" 0,70 X 50MM-AGUJAS ATRAUMATICAS PARA BLOQUEO DE PLEXOS CON ALARGADERA DE INFUSION Y CABLE DE CONEXION.</t>
  </si>
  <si>
    <t>DM0003201</t>
  </si>
  <si>
    <t xml:space="preserve">AGUJA PARA BLOQUEO NERVIOSO PERIFERICO ULTRA 360 0.9X100MM 20G DOLOR                                                                                                                                                                                                </t>
  </si>
  <si>
    <t>AGUJAS PARA ESTIMULACION NERVIOSA PERIFERICA ULTRA 360 0.9X100MM 20G-AGUJAS ATRAUMATICAS PARA BLOQUEO DE PLEXOS CON ALARGADERA DE INFUSION Y CABLE DE CONEXION.</t>
  </si>
  <si>
    <t>MA2CA01991000</t>
  </si>
  <si>
    <t xml:space="preserve">AGUJA PEN DE INSULINA 5 MM                                                                                                                                                                                                                                          </t>
  </si>
  <si>
    <t>AGUJA PLUMA ULTRAFINE LARGO 5MM (3/ 16") CALIBRE 0.25MM (31G)-ES UTILIZADA PARA INYECCIÓN DE INSULINA EN CONJUNTO CON PLUMA CONTENEDORA DE INSULINA EN EL CUERPO HUMANO.</t>
  </si>
  <si>
    <t>DM0000785</t>
  </si>
  <si>
    <t xml:space="preserve">AGUJA TROCAR PARA ACCESO PERCUTANEO 18GX20CM                                                                                                                                                                                                                        </t>
  </si>
  <si>
    <t>SOFT TISSUE BIOPSY NEEDLES AGUJAS PARA BIOPSIA DE TEJIDO BLANDOARGON-LAS SOFT TISSUE BIOPSY NEEDLES TIENEN COMO FUNCIÒN RECOLECTAR MUESTRAS DE TEJIDO POR MEDIO DE LA INSERCIÒN PERCÙTANEA DEL DISPOSITIVO EN EL CUERPO.</t>
  </si>
  <si>
    <t>DM0000606</t>
  </si>
  <si>
    <t xml:space="preserve">AGUJA TRUCUT BIOPSIA DE PERCUTANEA 16 G X 150 MM  </t>
  </si>
  <si>
    <t>AGUJAS E INSTRUMENTOS PARA BIOPSIA, ACCESORIOS Y REPUESTOS  ARGON-LAS AGUJAS PARA BIOPSIA SE UTILIZAN EN CONJUNTO CON EL INSTRUMENTO PARA BIOPSIA PARA LA RECOLECTAR MUESTRA DE TEJIDOS POR MEDIO DE LA INSERCIÓN PERCUTÁNEA DEL DISPOSITIVO EN EL CUERPO.</t>
  </si>
  <si>
    <t>DM0000448</t>
  </si>
  <si>
    <t xml:space="preserve">AGUJA TRUCUT BIOPSIA DE PERCUTANEA 18 G X150 MM                                                                                                                                                                                                                     </t>
  </si>
  <si>
    <t>SISTEMA DE CANULAS Y DISPARADORES PARA BIOPSIAS DE TEJIDOS BLANDOS, HUESO Y MEDULA OSEA  BIOPC-LOS PRODUCTOS MOLLER MEDICAL, LINEA BIOPC® INCLUYEN CANULAS Y DISPARADORES PARA LA MEDICINA HUMANA EN DIFERENTES TIPOS DE APLICACIONES: CANULAS DESECHABLES PARA DISPOSITIVOS DISPARADORES DNG(1010102010301040): ESTAN DISEÑADOS EXCLUSIVAMENTE PARA BIOPSIAR TEJIDOS BLANDOS CON AGUJAS HUECAS Y SE UTILIZAN EN COMBINACION CON DISPOSITIVOS DISPARADORES. LA DNG1010 ES APTA PARA DISPOSITIVO DISPARADOR AUTOMATICO PROMAG?2.2; LA DNG1020 ES APTA PARA DISPOSITIVO DISPARADOR AUTOMATICO PROMAG?ULTRA. LA DNG1030 ES APTA PARA EL DISPOSITIVO DISPARADOR AUTOMATICO PROMAG?ULTRA ST. LA DNG1040 ES APTA PARA EL DISPOSITIVO DISPARADOR AUTOMATICO BARD®MAGNUM® MÖLLER MEDICAL BLUE BIOPSY GUN: ES UN INSTRUMENTO AUTOMATICO REUTILIZABLE PARA BIOPSIAS, PREVISTA UNICAMENTE PARA EL USO CON CÁNULAS DESCHABLES PARA BIOPSIA DNG1020 O FULL S CORE DNG2020 PARA LA REALIZACION DE BIOPSIAS DE TEJIDOS BLANDOS CON AGUJAS HUECAS. SISTEMA DE BIOPSIA PARA MEDULA OSEA BOW1060: ESTAN DESTINADOS A LA TOMA ATRAUMATICA DE MUESTRAS DEL EXTERIOR O EL INTERIOR DEL HUESO.ES UN PRODUCTO DESECHABLE DISEÑADO PARA SER UTILIZADO UNICAMENTE CON UN ÚNICO PACIENTE. SISTEMA DE BIOPSIA CON ASPIRACION PARA MEDULA OSEA OSEA BOW1070: JUEGO DE CANULAS DISEÑADOS PARA INTERVENCIONES CON ASPIRACION EN LA ZONA DEL EXTERNON O LA CRESTA DE ILION. ES UN PRODUCTO DESECHABLE DISEÑADO PARA SER UTILIZADO UNICAMENTE CON UN ÚNICO PACIENTE. CANULAS DE BIOPSIA DE HUESO BOY1080: ESTA DISEÑADA PARA LA BIOPSIA ATRAUMATICA DE HUESO. ES UN PRODUCTO DESECHABLE DISEÑADO PARA SER UTILIZADO UNICAMENTE CON UN ÚNICO PACIENTE. DISPARADORES SEMIAUTOMATICOS DESECHABLES PARA BIOPSIAS SBG2010: ESTAN PREVISTOS PARA REALIZAR BIOPSIAS DE TEJIDOS BLANDOS.ES UN PRODUCTO DESECHABLE DISEÑADO PARA SER UTILIZADO UNICAMENTE CON UN ÚNICO PACIENTE. DISPARADORES AUTOMATICOS DESECHABLES PARA BIOPSIAS ABG2020: ESTAN PREVISTOS PARA REALIZAR BIOPSIAS DE TEJIDOS BLANDOS.ES UN PRODUCTO DESECHABLE DISEÑADO PARA SER UTILIZADO UNICAMENTE CON UN ÚNICO PACIENTE.</t>
  </si>
  <si>
    <t>DM0014213</t>
  </si>
  <si>
    <t>APLICADOR  ESTERIL CON CLORHEXIDINA 2% + ALCOHOL ISOPROPILICO 70% DE 10.5 ML</t>
  </si>
  <si>
    <t>APLICADOR DE 10,5ML CON GLUCONATO DE CLORHEXIDINA AL 2%, ALCOHOL ISOPROPILICO AL 70% , SOLUCION ESTERIL-USADOS PARA LA ASEPSIA DE LA PIEL ANTES DE LA INYECCIÓN O PARA LA PREPARACIÓN PARA UN PROCEDIMIENTO QUIRÚRGICO</t>
  </si>
  <si>
    <t>DM0009258</t>
  </si>
  <si>
    <t>APLICADOR CHLORAPREP ESTERIL CON CLORHEXIDINA 2% + ALCOHOL ISOPROPILICO 70% - 1ML</t>
  </si>
  <si>
    <t>APLICADOR  ESTERIL CON CLORHEXIDINA 2% + ALCOHOL ISOPROPILICO 70% -PARA ASEPSIA DE LA PIEL ANTES DE LA INYECCIÓN O PARA LA PREPARACIÓN PARA UN PROCEDIMIENTO QUIRÚRGICO</t>
  </si>
  <si>
    <t>DM0009235</t>
  </si>
  <si>
    <t>APLICADOR CHLORAPREP ESTERIL CON CLORHEXIDINA 2% + ALCOHOL ISOPROPILICO 70% - 26ML</t>
  </si>
  <si>
    <t>DM0000751</t>
  </si>
  <si>
    <t xml:space="preserve">APLICADOR CON PUNTA DE ALGODÓN X PAQUETE  20 UND                                                                                                                                                                                                                           </t>
  </si>
  <si>
    <t>APLICADORES DE ALGODÓN-LOS APLICADORES CON PUNTA DE ALGODÓN ESTAN DISEÑADOS PARA FACILITAR LA APLICACIÓN DE MEDICAMENTOS, REALIZAR TOMA DE MUESTRAS, FROTIS DE MANOS Y GARGANTA.</t>
  </si>
  <si>
    <t>DM0000111</t>
  </si>
  <si>
    <t xml:space="preserve">APLICADOR NITRATO DE PLATA                                                                                                                                                                                                                                          </t>
  </si>
  <si>
    <t>APLICADOR NITRATO DE PLATA    -FUNCIONA COMO, CAUTERIZANTE, HEMOSTÁTICO, CICATRIZANTE Y BACTERICIDA, APLICADOR DE NITRATO DE PLATA CADA UNO IMPREGNADO CON FÓRMULA ESPECIAL PARA EL TRATAMIENTO DE HERIDAS SANGRANTES EN MUCOSA, GRANULOMAS, EPISTAXIS, ESTOMAS DE TRAQUEOSTOMÍA, GRANULOMAS UMBILICALES, HERIDAS EN LA PIEL, VERRUGAS Y ÚLCERAS PEQUEÑAS, PARA SU APLICACIÓN EN PIEL Y MUCOSA DE NARIZ, BOCA, VAGINA Y RECTO</t>
  </si>
  <si>
    <t>DM0009180</t>
  </si>
  <si>
    <t>APLICADORES ESTÉRILES CON PUNTA DE ALGODÓN</t>
  </si>
  <si>
    <t>HISOPOS ESTERILESAPLICADORES ESTÉRILES CON PUNTA DE ALGODÓN-SE USA PARA PROCEDIMIENTOS DE MUESTREO EN ORIFICOS DEL CUERSPO, TALES COMO BOCA, NARIZ Y OIDOS, FROTIS DE MANOS, GARGANTA.</t>
  </si>
  <si>
    <t>D00000010</t>
  </si>
  <si>
    <t xml:space="preserve">APOSITO CON ALGINATO 10.2 X 10.2 CM </t>
  </si>
  <si>
    <t>APOSITO CON ALGINATO DE CALCIO DE 10 X 10 CM. PARA CONTROL DE EXUDADO MODERADO.-HERIDAS DE COMPLEJIDAD BAJA MEDIANA Y ALTA, SIN SIGNOS DE INFECCIÓN EN FASE DE GRANULACIÓN A EPITELIZACIÓN, EFECTO HEMOSTATICO EN LECHO DE LA HERIDA.</t>
  </si>
  <si>
    <t>DM0000668</t>
  </si>
  <si>
    <t>APOSITO CON HIDROFIBRA AG Y BORDE HIDROCOLOIDE DE 9 X 15 CM</t>
  </si>
  <si>
    <t>APOSITO PRIMARIO, HIDROFIBRA TEJIDA GELEFICANTE QUE ES COADYUDANTE A MANTENER LA HUMEDAD EN EL LECHO DE LA HERIDA, CON EFECTOS ANTIMICORBIANOS SOBRE EL LECHO, FAVORECER EL CRECIMIENTO DE TEJIDO DE GRANULACIÓN. CON BUENA CAPACIDAD DE CONTROL EXUDADO MODERADO Y ALTO-HERIDAS CON PROCESO INICIAL DE CURACIÓN, CON RIESGO DE INFECCIÓN POR UBICACIÓN, CON INFECCIÓN YA ESTABLECIDA, INFECCIÓN DE TEJIDOS BLANDOS. PARA UBICAR EN CAVIDADES, BOLSILLOS O TUNELIZACIÓN, RELLENO, FAVORECE Y FOMENTA TEJIDO DE GRANULACIÓN HASTA TENER UNA HERIDA LIMPIA. SE USA PARA HERIDAS DE TODAS LAS COMPLEJIDADES POR EL TAMAÑO ES MAS USADO EN COMPLEJIDAD DE ALTA Y COMPLEJO ESPECIAL</t>
  </si>
  <si>
    <t>DM0000667</t>
  </si>
  <si>
    <t>APOSITO CON HIDROFIBRA AG Y BORDE HIDROCOLOIDE DE 9 X 25 CM</t>
  </si>
  <si>
    <t>APOSITOS DE 9 X 25 COBERTURA QUIRURGICA DE HYDROFIBER CON PLATA-ESTÁ INDICADO PARA EL TRATAMIENTO DE HERIDAS QUE CICATRIZAN POR PRIMERA INTENCIÓN (POR EJEMPLO: HERIDAS /INCISIONES TRAUMÁTICAS Y POSTOPERATORIAS ELECTIVAS)</t>
  </si>
  <si>
    <t>DM0003715</t>
  </si>
  <si>
    <t>APOSITO DE ALGINATO CON AG NO ADHERENTE DE 11 CM X 11 CM</t>
  </si>
  <si>
    <t>APOSITO PRIMARIO, HIDROFIBRA NO TEJIDA GELEFICANTE QUE ES COADYUDANTE A MANTENER LA HUMEDAD EN EL LECHO DE LA HERIDA, CON EFECTOS ANTIMICORBIANOS SOBRE EL LECHO, FAVORECER EL CRECIMIENTO DE TEJIDO DE GRANULACIÓN. CON BUENA CAPACIDAD DE CONTROL DE EXUDADO MODERADO Y ALTO-HERIDAS CON PROCESO INICIAL DE CURACIÓN, CON RIESGO DE INFECCIÓN POR UBICACIÓN, CON INFECCIÓN YA ESTABLECIDA, INFECCIÓN DE TEJIDOS BLANDOS.  FOMENTA TEJIDO DE GRANULACIÓN HASTA TENER UNA HERIDA LIMPIA. SE USA PARA HERIDAS DE TODAS LAS COMPLEJIDADES POR EL TAMAÑO ES MAS USADO EN COMPLEJIDAD DE MEDIANA A BAJA.</t>
  </si>
  <si>
    <t>DM0005001</t>
  </si>
  <si>
    <t xml:space="preserve">APOSITO DE ESPUMA  AG CON ADHESIVO DE 20 X 20 CM </t>
  </si>
  <si>
    <t>APOSITO PARA HERIDAS DE COMPLEJIDAD ALTA, CONTROL DE EXUDADO, ESPUMA DE 3 A 5 CAPAS, ANTIMICROBIANO CON AG, CON BORDE SILICONADO UTIL COMO APOSITO UNICO PRIMARIO, QUE CUBRA ESPESOR SUPERFICIAL DE LAS HERIDAS.-HERIDAS QUIRURGICAS ABDOMINALES CON EXUDADOS ALTO, COMPLEJIDAD ALTA, CON INFECCIÓN, ISO, DEHISCENCIA DE PUNTOS SUTURA, AFRONTACMIENTO DE BORDES CON BORDE DE FIJACIÓN SILICONADO, UNICO APOSITO.</t>
  </si>
  <si>
    <t>DM0001195</t>
  </si>
  <si>
    <t>APOSITO DE ESPUMA AG CON ADHESIVO DE 10 X 10 CM</t>
  </si>
  <si>
    <t>AG FOAM ADHESIVE AND AG FOAM NON ADHESIVE/APOSITO DE ESPUMA CON HYDROFIBER CON PLATA ADHESIVO Y NO ADHESIVO-LOS APÓSITOS SON UTILIZADOS PARA EL TRATAMIENTO DE HERIDAS CRÓNICAS  QUEMADURAS DE ESPESOR PARCIAL (SEGUNDO GRADO);  ÚLCERAS DE PIE DIABÉTICO, ÚLCERAS VASCULARES (ÚLCERAS VENOSAS POR ESTASIS, ÚLCERAS ARTERIALES Y  HERIDAS QUIRÚRGICAS;  HERIDAS TRAUMÁTICAS;  HERIDAS PROPENSAS AL SANGRADO, TALES COMO HERIDAS QUE HAN SIDO DESBRIDADAS MECÁNICAMENTE O  ABRASIONES;  LACERACIONES;  CORTES MENORES;  ESCALDADURAS Y QUEMADURAS MENORES.</t>
  </si>
  <si>
    <t>DM0003810</t>
  </si>
  <si>
    <t xml:space="preserve">APÓSITO DE ESPUMA CON PHMB BORDE EN SILICONA 10 X 10 CM                                                                                                                                                                                                             </t>
  </si>
  <si>
    <t>APÓSITOS DE ESPUMA ANTIMICROBIANA 10X10 CM-LOS APÓSITOS DE ESPUMA ANTIMICROBIANA CON BORDE KENDALL AMD PROPORCIONAN UN AMBIENTE HÚMEDO IDEAL PARA LA CICATRIZACIÓN DE GRAN VARIEDAD DE HERIDAS. ESTE APÓSITO EN ISLA ES ALTAMENTE ABSORBENTE Y NO LIBERA PELUSA; ADEMÁS, ESTÁ DISEÑADO PARA PROTEGER Y AMORTIGUAR LAS HERIDAS CON SUPURACIÓN MODERADA A CUANTIOSA. LOS APÓSITOS CON BORDE KENDALL AMD SON SEMIOCLUSIVOS Y PERMITEN EL INTERCAMBIO DE GASES COMO EL OXÍGENO Y EL VAPOR DE AGUA. SU CAPA SUPERIOR PATENTADA AYUDA A REDUCIR LAS COMPLICACIONES QUE SE PUEDEN PRODUCIR POR LA FRICCIÓN EXCESIVA. LOS APÓSITOS CON BORDE KENDALL AMD CONTIENEN EL AGENTE ANTIMICROBIANO CLORHIDRATO DE POLIHEXAMETILENO BIGUANIDA (PHMB), Y PROPORCIONAN UNA BARRERA ANTIMICROBIANA CONTRA LA PENETRACIÓN BACTERIANA A TRAVÉS DEL APÓSITO; ADEMÁS, PREVIENEN LA COLONIZACIÓN Y PROLIFERACIÓN DE BACTERIAS DENTRO DEL APÓSITO HASTA POR SIETE DÍAS. EL BORDE DE LOS APÓSITOS TAMBIÉN PROPORCIONA UNA BARRERA MECÁNICA CONTRA LA PENETRACIÓN MICROBIANA.</t>
  </si>
  <si>
    <t>DM0006009</t>
  </si>
  <si>
    <t>APÓSITO DE ESPUMA CON PHMB BORDE EN SILICONA 20 X 20 CM</t>
  </si>
  <si>
    <t>APÓSITOS DE ESPUMA ANTIMICROBIANA 20X20 CM-LOS APÓSITOS DE ESPUMA ANTIMICROBIANA CON BORDE KENDALL AMD PROPORCIONAN UN AMBIENTE HÚMEDO IDEAL PARA LA CICATRIZACIÓN DE GRAN VARIEDAD DE HERIDAS. ESTE APÓSITO EN ISLA ES ALTAMENTE ABSORBENTE Y NO LIBERA PELUSA; ADEMÁS, ESTÁ DISEÑADO PARA PROTEGER Y AMORTIGUAR LAS HERIDAS CON SUPURACIÓN MODERADA A CUANTIOSA. LOS APÓSITOS CON BORDE KENDALL AMD SON SEMIOCLUSIVOS Y PERMITEN EL INTERCAMBIO DE GASES COMO EL OXÍGENO Y EL VAPOR DE AGUA. SU CAPA SUPERIOR PATENTADA AYUDA A REDUCIR LAS COMPLICACIONES QUE SE PUEDEN PRODUCIR POR LA FRICCIÓN EXCESIVA. LOS APÓSITOS CON BORDE KENDALL AMD CONTIENEN EL AGENTE ANTIMICROBIANO CLORHIDRATO DE POLIHEXAMETILENO BIGUANIDA (PHMB), Y PROPORCIONAN UNA BARRERA ANTIMICROBIANA CONTRA LA PENETRACIÓN BACTERIANA A TRAVÉS DEL APÓSITO; ADEMÁS, PREVIENEN LA COLONIZACIÓN Y PROLIFERACIÓN DE BACTERIAS DENTRO DEL APÓSITO HASTA POR SIETE DÍAS. EL BORDE DE LOS APÓSITOS TAMBIÉN PROPORCIONA UNA BARRERA MECÁNICA CONTRA LA PENETRACIÓN MICROBIANA.</t>
  </si>
  <si>
    <t>DM0003808</t>
  </si>
  <si>
    <t xml:space="preserve">APOSITO DE ESPUMA DE POLIURETANO CON AG  20X20 CM </t>
  </si>
  <si>
    <t>APOSITO ANTIMICROBIANO,CON TECNOLOGIA SAFETAC, PERFECTO PARA HERIDAS DE LEVE A MODERADO EXUDADO,ATRAUMATICO ANTE LOS CAMBIOS DE APOSITO, PARA ACELERAR LA CICATRIZACION, SIN BORDES.-HERIDA DE ALTA COMPLEJIDAD, DE GRAN TAMAÑO, CON INFECCIÓN, USO EN PIEL FRAGIL.</t>
  </si>
  <si>
    <t>DM0006008</t>
  </si>
  <si>
    <t>APOSITO DE ESPUMA MULTICAPA (3) CON BORDE ADHERENTE  15 X 15 CM</t>
  </si>
  <si>
    <t>ESPONJA ANTIMICROBIANA PARA HERIDAS   15 X 15 CM-INDICADO COMO VENDAJE PRIMARIO PARA SITIO DE IV, SITIO DE TUBO DE TRAQUEOTOMIA, SITIOS DE TUBO DE PECHO, SITIOS DE ENTRADA DE CATETER, SITIOS DE DRENAJES, INCISION QUIRURGICAS, LACERACIONES, ABRASIONES, QUEMADURAS, SITIOS DE DONACION Y LIMPIEZA. LA ACTIVIDAD ANTIMICROBIANA DEL POLIHEXAMETILENO BIGUANIDA (PHMB) AYUDA A RESISTIR LA COLONIZACION DEBAJO DEL APOSITO E INHIBE LA PENETARCION BACTERIANA A TRAVES DEL APOSITO.</t>
  </si>
  <si>
    <t>DM0006002</t>
  </si>
  <si>
    <t>APOSITO DE ESPUMA MULTICAPA CON BORDE ADHERENTE DE 17, 5 X 17,5 CM</t>
  </si>
  <si>
    <t>APOSITO DE CON AMBIENTE ANTIMICROBIANO,  APOSITO PRIMARIO CON RETENCIÓN DE EXUDADO MODERADO.-HERIDAS DE COMPLEJIDAD ALTA POR TAMAÑO, HERIDAS QUIRURGICAS, LINEALES, CON RIESGO DE INFECCIÓN, HERIDAS CON INFECCIÓN DEL SITIO OPERATORIO.</t>
  </si>
  <si>
    <t>DM0006006</t>
  </si>
  <si>
    <t xml:space="preserve">APOSITO DE ESPUMA MULTICAPA CON BORDE EN SILICONA 10 X 10 CM                                                                                                                                                                                                      </t>
  </si>
  <si>
    <t>APOSITO AUTOADHESIVO DE ESPUMA MULTICAPA 3, DELGADO CUBIERTA DE SUAVE SILICONA 10X10CM, PARA EXUDADOS DE LIGEROS.-ES USADO PARA UNA AMPLIA VARIEDAD DE HERIDAS EXUDANTES AGUDAS Y CRÓNICAS EN TODAS LAS ETAPAS DE CICATRIZACIÓN, COMO ÚLCERAS POR PRESIÓN, ÚLCERAS DE PIES Y PIERNAS, LESIONES TRAUMÁTICAS Y HERIDAS QUIRÚRGICAS.</t>
  </si>
  <si>
    <t>DM0000543</t>
  </si>
  <si>
    <t>APOSITO DE GASA CON BISMUTO DE 12.7 X 22.9 CM</t>
  </si>
  <si>
    <t>TIRA DE GASA OCLUSIVA 3% DE BISMUTO 12.7CMX22.9CM-ESTA UTILIZADO PARA SITIOS DE INCISIÓN QUIRÚRGICA, SITIO DE DONACIÓN, SITIOS RECEPTORES DE INJERTOS DE PIEL, HERIDAS CON POCO EXUDADO, ABRASIONES, QUEMADURAS MENORES Y SITIOS DONDE SE DESEA PROTEGER DE LA CONTAMINACIÓN.</t>
  </si>
  <si>
    <t>DM0003118</t>
  </si>
  <si>
    <t xml:space="preserve">APOSITO DE HIDROCOLOIDE EXTRA DELGADO DE 10 X 10 CM </t>
  </si>
  <si>
    <t>HIDROCOLOIDE DELGADO, MANEJO DE EXUDADO LIGERO, CON SUSTRATO TRANSLÚCIDO PARA MEJORAR LA COLOCACIÓN DEL APÓSITO Y EL MONITOREO INICIAL DE LA HERIDA, QUE SE PERMITA MOLDEAR Y PUEDE RECORTARSE  PARA CUBRIR LAS ÁREAS INCÓMODAS. QUE FUNCIONE DE APOSITO PRIMARIO O SECUNDARIO. -HERIDAS SECAS QUE NECESITAN APORTAR HUMEDAD, HERIDAS EN AVANCE EPITELIAL Y GRANULACIÓN CON EXUDADO DE MODERADO A LIGERO. HERIDAS DE COMPLEJIDAD BAJA.</t>
  </si>
  <si>
    <t>DA1BE02991100</t>
  </si>
  <si>
    <t xml:space="preserve">APOSITO DE HIDROCOLOIDE OCLUSIVO DE 15 X 15 CM </t>
  </si>
  <si>
    <t>APOSITO HIDROCOLOIDE DE 15 X 15 CM, MOLDEABLE, APORTE HUMEDAD A LECHO DE LA HERIDA. APOSITO PRIMARIO Y SECUNDARIO.-PARA EL MANEJO DE HERIDAS DE GRAN TAMAÑO QUE REQUIEREN RECUBRIMIENTO COMO APOSITO OCLUSIVO SECUNDARIO, QUE APORTE HUMEDAD, ABDOMEN ABIERTO, HERIDAS POR AVULSIÓN. HERIDAS DE COMPLEJIDAD MEDIANA</t>
  </si>
  <si>
    <t>DA1BE03991100</t>
  </si>
  <si>
    <t xml:space="preserve">APOSITO DE HIDROCOLOIDE OCLUSIVO DE 15 X 20 CM </t>
  </si>
  <si>
    <t xml:space="preserve">APOSITO HIDROCOLOIDE DE 15 X 20 CM, MOLDEABLE, APORTE HUMEDAD A LECHO DE LA HERIDA. APOSITO PRIMARIO Y SECUNDARIO.-PARA EL MANEJO DE HERIDAS DE GRAN TAMAÑO QUE REQUIEREN RECUBRIMIENTO COMO APOSITO OCLUSIVO SECUNDARIO, QUE APORTE HUMEDAD, ABDOMEN ABIERTO, HERIDAS POR AVULSIÓN. HERIDAS DE COMPLEJIDAD MEDIANA Y ALTA </t>
  </si>
  <si>
    <t>DM00000601</t>
  </si>
  <si>
    <t>APOSITO DE HIDROFIBRA  EXTRA   15 X15 CM</t>
  </si>
  <si>
    <t>APOSITO PRIMARIO, HIDROFIBRA NO TEJIDA GELEFICANTE QUE ES COADYUDANTE A MANTENER LA HUMEDAD EN EL LECHO DE LA HERIDA,  FAVORECER EL CRECIMIENTO DE TEJIDO DE GRANULACIÓN. CON BUENA CAPACIDAD DE CONTROL DE EXUDADO MODERADO Y ALTO-HERIDAS EN AVANCE TEJIDO DE GRANULACIÓN EN 100% CON AVANCE EPITELIAL, EN ABDOMEN ABIERTO, SIN SIGNOS DE INFECCIÓN.</t>
  </si>
  <si>
    <t>DM00000600</t>
  </si>
  <si>
    <t xml:space="preserve">APOSITO DE HIDROFIBRA EXTRA  CON AG  15 X15 CM </t>
  </si>
  <si>
    <t>APOSITO PRIMARIO, HIDROFIBRA TEJIDA GELEFICANTE QUE ES COADYUDANTE A MANTENER LA HUMEDAD EN EL LECHO DE LA HERIDA, AMBIENTE ANTIMICROBIANO FAVORECER EL CRECIMIENTO DE TEJIDO DE GRANULACIÓN. CON BUENA CAPACIDAD DE CONTROL EXUDADO MODERADO -HERIDAS DE COMPLEJIDAD ALTA CON INFECCIÓN, EN AVANCE DE TEJIDO DE GRANULACIÓN, FOMENTA AVANCE EPITELIAL. HERIDAS DE COMPLEJIDAD ALTA Y ESPECIAL, LLENAR CAVIDADES.</t>
  </si>
  <si>
    <t>DM0001203</t>
  </si>
  <si>
    <t xml:space="preserve">APOSITO DE HIDROFIBRA EXTRA CON AG DE 10 X 10 CM  </t>
  </si>
  <si>
    <t>APOSITO PRIMARIO, HIDROFIBRA TEJIDA GELEFICANTE QUE ES COADYUDANTE A MANTENER LA HUMEDAD EN EL LECHO DE LA HERIDA, CON EFECTOS ANTIMICORBIANOS SOBRE EL LECHO, FAVORECER EL CRECIMIENTO DE TEJIDO DE GRANULACIÓN. CON BUENA CAPACIDAD DE CONTROL EXUDADO MODERADO -HERIDAS CON PROCESO INICIAL DE CURACIÓN, CON RIESGO DE INFECCIÓN POR UBICACIÓN, CON INFECCIÓN YA ESTABLECIDA, INFECCIÓN DE TEJIDOS BLANDOS. PARA UBICAR EN CAVIDADES, BOLSILLOS O TUNELIZACIÓN, RELLENO, FAVORECE Y FOMENTA TEJIDO DE GRANULACIÓN HASTA TENER UNA HERIDA LIMPIA. SE USA PARA HERIDAS DE TODAS LAS COMPLEJIDADES POR EL TAMAÑO ES MAS USADO EN COMPLEJIDAD DE MEDIANA A BAJA.</t>
  </si>
  <si>
    <t>DM0003744</t>
  </si>
  <si>
    <t>APOSITO EN ESPUMA CON BORDE SILICONADO 10X 25 CM</t>
  </si>
  <si>
    <t>APOSITO CON ESPUMA MULTICAPA EN EL CENTRO, UTIL PARA HERIDAS QUIRURGICAS SIN INFECCIÓN CON EXUDADO ALTO, PIEL FRAGIL, BORDE EN SILICONA. 10X25CM-ES UTILIZADO PARA QUE EXUDAR LAS HERIDAS. ESTÁ PREVISTO PARA HERIDAS AGUDAS TALES COMO HERIDAS AGUDAS COMO HERIDAS QUIRÚRGICAS, CORTES Y ABRASIONES.</t>
  </si>
  <si>
    <t>DM0003743</t>
  </si>
  <si>
    <t>APOSITO EN ESPUMA CON BORDE SILICONADO DE 10 X 15 CM</t>
  </si>
  <si>
    <t>APOSITO DE CON AMBIENTE ANTIMICROBIANO, BORDE QUE FIJE A LA PIEL SIN CAUSAR DAÑO, AMBIENTE HUMEDO QUE FAVOREZCA PROCESO DE CICATRIZACIÓN Y MINIMOS RECAMBIOS, APOSITO PRIMARIO CON RETENCIÓN DE EXUDADO MODERADO.-ES UTILIZADO PARA EL CUIDADO DE HERIDAS CON POLIURETANOCON UNA ALMPHADILLA MULTICAPA ABSORBENTE.</t>
  </si>
  <si>
    <t>DM0000029</t>
  </si>
  <si>
    <t xml:space="preserve">APOSITO EN GASA PARAFINADO CON CLORHEXIDINA DE 10 X 10 CM </t>
  </si>
  <si>
    <t>TULL DE GASA CON CLORHEXIDINA AL 0.5% DE 10 X 10 CM, CONTROL ANTIMICROBIANO EN LECHO DE HERIDAS INFECTADAS.-HERIDAS DE COMPLEJIDAD MEDIANA, HERIDAS QUIRURGICAS, ISO, DEHISCENCIA QUIRURGICAS, EN CIRUGIA PLASTICA, USO TIPO MECHA EN CAVIDADES O SOBRE EL LECHO DE LA HERIDA EN CUALQUIER FASE DE LA CICATRIZACIÓN, MAS EN PSOOPERATORIOS Y FASE INFLAMATORIA.</t>
  </si>
  <si>
    <t>DM0000771</t>
  </si>
  <si>
    <t xml:space="preserve">APOSITO EN GEL                                                                                                                                                                                                                                                      </t>
  </si>
  <si>
    <t>TUBO EN GEL PARA DESBRIDAMIENTO AUTOLITICO QUE CONTENGA GLICERINA, HIDROXIETILCELULOSA , 2FENOXIETANOL,
POLIETILENGLICOL 400, POLIHEXANIDA , AGUA,  TUBOS DE 15 GR, 20 GR, 30 GR, 50, CARBOXIMETILCELULOSA SÓDICA: 3.4%
PECTINA: 0.1%, PH LIGERAMENTE ACIDO (5,0 – 6,0), 
ÁGUA PURIFICADA: 81.5%
PROPILENGLICOL: 15.0% QUE SEA UNICO POR PACIENTE. 
-DEBRIDAMIENTO AUTOLITICO DE TEJIDO NECRÓTICO O ESFACELADO. AYUDA A MANTENER EL MICROAMBIENTE BAJO CONTROL Y CREA CONDICIONES FAVORABLES PARA UNA ACCIÓN EPITELIAL RÁPIDA Y CORRECTA EN LA PIEL. LA PRESENCIA DE POLIHEXANIDA REDUCE EL RIESGO DE CONTAMINACIÓN BACTERIANA. ESTÁ INDICADO PARA EL TRATAMIENTO DE ÚLCERAS, LLAGAS, HERIDAS, QUEMADURAS DE PRIMER Y SEGUNDO GRADO, ESCALDADURAS, ABRASIONES. COADYUDANTE EN PROCESOS DE CICATRIZACIÓN INDICADO EN ULCERAS Y HERIDAS CON PRESENCIA DE TEJIDO NECRÓTICO SECO Y / O FIBRINA.</t>
  </si>
  <si>
    <t>DM0001193</t>
  </si>
  <si>
    <t xml:space="preserve">APOSITO EN GEL CON ALGINATO Y CARBOXIMETILCELULOSA DE 85 GR                                                                                                                                                                                                         </t>
  </si>
  <si>
    <t>PRODUCTO TUBO EN GEL Y ALGINATO DE SODIO, PARA LA CICATRIZACIÓN DE HERIDAS, MANEJO DE QUEMADURAS, MANEJO DE HERIDAS NECRÓTICAS SECAS O DE BAJA EXUDACIÓN, ASÍ COMO PARA HERIDAS CON UNA COMBINACIÓN DE ESFÁCELOS Y TEJIDO DEGRANULACIÓN, DE 85 GR. QUE SEA UNICO POR PACIENTE. -QUEMADURAS, HIDRATACIÓN DE HERIDAS, FOMENTAR TEJIDO DE GRANULACIÓN HASTA EPITELIZAR. APÓSITO HIDRATANTE PARA HERIDAS DÉRMICAS CON ALGINATO, DISEÑADO PARA PROMOVER UN AMBIENTE HÚMEDO ÓPTIMO PARA EL PROCESO DE CICATRIZACIÓN DE HERIDAS. ESTE GEL CON ALGINATO PUEDE SER USADO EN EL MANEJO DE HERIDAS CRÓNICAS, INCLUYENDO HERIDAS EN ESTADIO IV. MANEJO DE ÚLCERAS POR PRESIÓN, ÚLCERAS POR ESTASIS VENOSA, QUEMADURAS DE PRIMER Y SEGUNDO GRADO, CORTES, ABRASIONES Y LACERACIONES DE PIEL. USO VARIAS APLICACIONES AL DIA.</t>
  </si>
  <si>
    <t>DM0003760</t>
  </si>
  <si>
    <t xml:space="preserve">APOSITO EN MALLA GASA IMPREGNADA CON TRITICUM VULGARE DE 10 X 10 CM                                                                                                                                                                                                 </t>
  </si>
  <si>
    <t>APOSITO FITOTERAPEUTICO, PROTECCIÓN DE LECHO DE LA HERIDA, FOMENTAR TEJIDO DE GRANULACIÓN. -HERIDAS DE BAJA, MEDIANA Y ALTA COMPLEJIDAD, EN FASE DE GRANULACIÓN FOMENTAR RAPIDOS PORCESOS DE CICATRIZACIÓN, HUMEDAD, SIN SIGNOS DE INFECCIÓN. APOSITO PRIMARIO REQUIERE APOSITO SECUNDARIO.</t>
  </si>
  <si>
    <t>DM0003791</t>
  </si>
  <si>
    <t>APÓSITO EN MALLA IMPREGNADA EN MIEL DE MANUKA DE 5CMX5CM</t>
  </si>
  <si>
    <t>APOSITO MIEL DE NAUKA PARA DEJAR SOBRE LECHO DE LA HERIDA, COADYUDANTE EN LA REMOCIÓN DE TEJIDO DESVITALIZADO, FOMENTA TEJIDO DE GRNAULACIÓN.-HERIDAS CON Y SIN INFECCIÓN DE BAJA A MEDIANA COMPLEJIDAD.</t>
  </si>
  <si>
    <t>DM0003763</t>
  </si>
  <si>
    <t xml:space="preserve">APOSITO EN SPRAY ÁCIDOS GRASOS HIPEROXIGENADOS 30 ML </t>
  </si>
  <si>
    <t>SOLUCIÓN DE ÁCIDOS GRASOS HIPEROXIGENADOS EN ACEITE Y EMULSIÓN, ENVASE DE 30 ML EN SPRAY,  SOLUCIÓN TÓPICA COMPUESTA POR ÁCIDOS GRASOS HIPEROXIGENADOS DE ÁCIDOS GRASOS ESENCIALES EN UN 98 % Y UN 2 % COMPUESTO POR: ALOE VERA, CENTELLA ASIÁTICA-INDICADO EN LA PREVENCIÓN Y EL TRATAMIENTO DE LAS ÚLCERAS POR PRESIÓN DE GRADO I, ASÍ COMO EN EL CUIDADO DE PIELES FRÁGILES.</t>
  </si>
  <si>
    <t>DM0000772</t>
  </si>
  <si>
    <t xml:space="preserve">APOSITO EN SPRAY BARRERA PROTECTORA CUTANEA DE 50 ML  </t>
  </si>
  <si>
    <t>PROTECCIÓN DE LA PIEL DE LOS ADHESIVOS -PREVENCIÓN DE MARSI LESIONES DERIVADAS POR ADHESIVOS.</t>
  </si>
  <si>
    <t>DM000773</t>
  </si>
  <si>
    <t xml:space="preserve">APOSITO EN SPRAY REMOVEDOR DE ADHESIVO DE 50 ML </t>
  </si>
  <si>
    <t>PRETECCIÓN DE LA PIEL SIRVE PARA RETIRAR ADHESIVOS MUY ADHERIDOS -PREVENCIÓN DE LESIONES POR ADHESIVOS MEDICOS, LESIONES DE LA PIEL</t>
  </si>
  <si>
    <t>DM0003780</t>
  </si>
  <si>
    <t xml:space="preserve">APOSITO ESPUMA MULTICAPA 22 X 23 CM                                                                                                                                                                              </t>
  </si>
  <si>
    <t>APOSITO AUTOADHESIVO MULTICAPA DE ESPUMA DE SUAVE SILICONA 22X23 CM-ES UTILIZADO PARA UNA AMPLIA VARIEDAD DE HERIDAS EXUDANTES AGUDAS Y CRÓNICAS EN TODAS LAS ETAPAS DE CICATRIZACIÓN, COMO ÚLCERAS POR PRESIÓN, ÚLCERAS DE PIES Y PIERNAS, LESIONES TRAUMÁTICAS Y HERIDAS QUIRÚRGICAS.</t>
  </si>
  <si>
    <t>DM0003782</t>
  </si>
  <si>
    <t xml:space="preserve">APOSITO ESPUMA MULTICAPA 22 X 25 CM                                                                                                                                                                     </t>
  </si>
  <si>
    <t>ESPUMA MULTICAPA DE 5 CAPAS PARA SACRO APOSITO PARA HERIDAS 22 X 25 CM / 8.7 X 9.8 IN-ES UTILIZADO PARA UNA AMPLIA VARIEDAD DE HERIDAS EXUDANTES AGUDAS Y CRÓNICAS EN TODAS LAS ETAPAS DE CICATRIZACIÓN, COMO ÚLCERAS POR PRESIÓN, ÚLCERAS DE PIES Y PIERNAS, LESIONES TRAUMÁTICAS Y HERIDAS QUIRÚRGICAS.</t>
  </si>
  <si>
    <t>DM0003811</t>
  </si>
  <si>
    <t>APOSITO ESPUMA MULTICAPA CON PHMB 15X15 CON BORDE SILICONADO</t>
  </si>
  <si>
    <t>APÓSITOS DE ESPUMA ANTIMICROBIANA-LOS APÓSITOS DE ESPUMA ANTIMICROBIANA CON BORDE PROPORCIONAN UN AMBIENTE HÚMEDO IDEAL PARA LA CICATRIZACIÓN DE GRAN VARIEDAD DE HERIDAS ESTE APÓSITO EN ISLA ES ALTAMENTE ABSORBENTE Y NO LIBERA PELUSA ADEMÁS ESTÁ DISEÑADO PARA PROTEGER Y AMORTIGUAR LAS HERIDAS CON SUPURACIÓN MODERADA A CUANTIOSA LOS APÓSITOS CON BORDE SON SEMIOCLUSIVOS Y PERMITEN EL INTERCAMBIO DE GASES COMO EL OXÍGENO Y EL VAPOR DE AGUA SU CAPA SUPERIOR PATENTADA AYUDA A REDUCIR LAS COMPLICACIONES QUE SE PUEDEN PRODUCIR POR LA FRICCIÓN EXCESIVA LOS APÓSITOS CON BORDE CONTIENEN EL AGENTE ANTIMICROBIANO CLORHIDRATO DE POLIHEXAMETILENO BIGUANIDA (PHMB) Y PROPORCIONAN UNA BARRERA ANTIMICROBIANA CONTRA LA PENETRACIÓN BACTERIANA A TRAVÉS DEL APÓSITO ADEMÁS PREVIENEN LA COLONIZACIÓN Y PROLIFERACIÓN DE BACTERIAS DENTRO DEL APÓSITO HASTA POR SIETE DÍAS EL BORDE DE LOS APÓSITOS TAMBIÉN PROPORCIONA UNA BARRERA MECÁNICA CONTRA LA PENETRACIÓN MICROBIANA</t>
  </si>
  <si>
    <t>D0000007</t>
  </si>
  <si>
    <t>APOSITO HIDROCLOIDE CON ALGINATO 10.2X10.2CM</t>
  </si>
  <si>
    <t>APÓSITO ALGINATO AQUACEL EXTRA 10X10, EL APÓSITO DE ALGINATO AQUACEL EXTRA 10X10 CM ES UN VENDAJE ESTÉRIL Y NO ADHERENTE HECHO DE CARBOXIMETILCELULOSA SÓDICA (CMC),PROTEGER LA HERIDA DE LA CONTAMINACIÓN Y LAS BACTERIAS-EL APÓSITO DE ALGINATO AQUACEL EXTRA 10X10 CM DE ESTÁ INDICADO PARA EL TRATAMIENTO DE HERIDAS CON EXUDADO MODERADO A ALTO, TALES COMO: ÚLCERAS POR PRESIÓN, ÚLCERAS VENOSAS, ÚLCERAS EN EL PIE DIABÉTICO,HERIDAS QUIRÚRGICAS</t>
  </si>
  <si>
    <t>DA1BE01991100</t>
  </si>
  <si>
    <t xml:space="preserve">APOSITO HIDROCOLOIDE OCLUSIVO  DE 10 X 10 CM </t>
  </si>
  <si>
    <t>APOSITO HIDROCOLOIDE DE 10 X 10 CM, MOLDEABLE, APORTE HUMEDAD A LECHO DE LA HERIDA. APOSITO PRIMARIO Y SECUNDARIO.-HERIDAS SECAS QUE REQUIEREN HUMEDAD, USO EN CUALQUIER FASE DEL PROCESO DE CICATRIZACIÓN, QUE MANEJE EXUDADO DE MODERADO, LIGERO. HERIDAS DE COMPLEJIDAD BAJA Y MEDIANA.</t>
  </si>
  <si>
    <t>DA1BE03991200</t>
  </si>
  <si>
    <t xml:space="preserve">APOSITO HIDROCOLOIDE OCLUSIVO 20 X 30                                                                                                                                                                                                              </t>
  </si>
  <si>
    <t>APOSITO HIDROCOLOIDE DE 20 X 30 CM, MOLDEABLE, APORTE HUMEDAD A LECHO DE LA HERIDA. APOSITO PRIMARIO Y SECUNDARIO.-PARA EL MANEJO DE HERIDAS DE GRAN TAMAÑO QUE REQUIEREN RECUBRIMIENTO COMO APOSITO OCLUSIVO SECUNDARIO, QUE APORTE HUMEDAD, ABDOMEN ABIERTO, HERIDAS POR AVULSIÓN. HERIDAS DE COMPLEJIDAD ALTA, MANEJO DE ABDOMEN CON FISTULA, HERIDAS DE COMPLEJIDAD ESPECIAL, PACIENTES CON MULTILESIONES EN EL CUERPO. PARA EL TRATAMIENTO DE LESIONES POR PRESIÓN DE GRAN TAMAÑO EN CUALQUIER PARTE DEL CUERPO.</t>
  </si>
  <si>
    <t>DM0000765</t>
  </si>
  <si>
    <t>APOSITO HIDROFIBRA EXTRA CON AG DE 20 X 30 CM</t>
  </si>
  <si>
    <t>VENDAJE PARA CICATRIZACION CON MEDICAMENTO EXUFIBER AG-ESTÁ PREVISTO PARA SER USADO EN LAS SIGUIENTES HERIDAS EXUDANTES DE MEDIANAS A ELEVADAS:  ÚLCERAS DE PIERNA (ÚLCERAS POR ESTASIS VENOSA, ÚLCERAS ARTERIALES Y ÚLCERAS DE ETIOLOGÍA MIXTA) Y ÚLCERAS DE PIE DIABÉTICO.  ÚLCERAS DE PRESIÓN (PARCIALES O DE GROSOR COMPLETO).  QUEMADURAS DE GROSOR PARCIAL (SEGUNDO GRADO).  SITIOS DONADORES Y OTRAS HERIDAS QUE SON PROPENSAS A SANGRADO TALES COMO HERIDAS DESBRIDADAS (MECÁNICAMENTE O QUIRURGICAMENTE).  HERIDAS TRAUMÁTICAS.  HERIDAS QUIRÚRGICAS QUE CICATRIZAN POR INTENCIÓN PRINCIPAL, TALES COMO INCISIONES DERMATOLOGICAS Y QUIRÚRGICAS (POR EJEMPLO ORTOPÉDICAS Y VASCULARES) Y HERIDAS QUIRÚRGICAS DEJADAS A CICATRIZAR POR INTENCIÓN SECUNDARIA TALES COMO INCISIONES QUIRÚRGICAS DESPRENDIDAS.  HERIDAS POR ONCOLOGÍA CON EXUDADO TALES COMO TUMORES POR HONGOSCUTÁNEOS, CARCINOMA POR HONGOS, METÁSTASIS CUTÁNEA, SARCOMA DE KAPOSI Y ANGIOSARCOMA. EL EXUFIBER® AG+ SE PUEDE USAR PARA EL MANEJO DE HERIDAS COO UNA BARRERA EFECTIVA DE PENETRACIÓN BACTERIANA DEL VENDAJE, YA QUE ESTO PUEDE AYUDAAR A REDUCIR EL RIESGO DE INFECCIÓN. LA POBLACIÓN PREVISTA DE PACIENTES PARA EL EXUFIBER® AG+ SON PACIENTES CON UN RANGO AMPLIO DE HERIDAS EXUDANTES DE MEDIANAS A ELEVADAS TALES COMO ÚLCERAS DE PIERNA Y DE PIE, ÚLCERAS DE PRESIÓN, HERIDAS TRAUMÁTICAS Y QUIRÚRGICAS.</t>
  </si>
  <si>
    <t>DM0003758</t>
  </si>
  <si>
    <t xml:space="preserve">APOSITO LAMINA DE CONTACTO DE SILICONA 10 X 18 CM </t>
  </si>
  <si>
    <t>LAMINA DE POLIAMIDA, TRANSPARENTE -HERIDAS QUIRURGICAS POR INTERVENCIÓN CX PLASTICA, REMODELACIÓN EN FASE DE EPITELIZACIÓN PROTECCIÓN. HERIDAS DE BAJA Y MEDIANA COMPLEJIDAD.</t>
  </si>
  <si>
    <t>DM0003781</t>
  </si>
  <si>
    <t>APOSITO MATRIZ MODULADORA DE PROTEASAS CON AG DE 28 CM2</t>
  </si>
  <si>
    <t xml:space="preserve">APOSITO PARA LLENAR CAVIDADES, CON USO ANTIMICROBIANO, CON COLAGENO UTIL EN TODO FASE DE CICATRIZACIÓN.-HERIDAS DE COMPLEJIDAD MEDIANA, CON CAVIDAD, FOMENTA LECHO DE GRANULACIÓN FORTALECER TEJIDO EPITELIAL. EXUDADO LIGERO A MODERADO. </t>
  </si>
  <si>
    <t>DM0009071</t>
  </si>
  <si>
    <t xml:space="preserve">APOSITO MEMBRANA POLIMERICA CON ADHESIVO DE 9 X 11 CM </t>
  </si>
  <si>
    <t>APOSITO PARA HERIDAS VENDAJE DE MEMBRANA POLIMERICA (POLYMEN/POLYMEM SILVER-LOS APÓSITOS POLYMEM ESTÁN INDICADOS PARA EL TRATAMIENTO DE HERIDAS MENORES COMO ABRASIONES, LACERACIONES, CORTES Y QUEMADURAS Y LOS APÓSITOS POLYMEM Y POLYMEM SILVER ESTÁN INDICADOS PARA EL TRATAMIENTO DE HERIDAS GRAVES, COMO LA MAYORÍA DE LAS HERIDAS DE ESPESOR PARCIAL Y TOTAL, QUE INCLUYEN: • ÚLCERAS POR PRESIÓN (ETAPAS IIV) • HERIDAS AGUDAS • SITIOS DE DONANTES Y DE INJERTOS • DESGARROS EN LA PIEL • ÚLCERAS DIABÉTICAS • TRASTORNOS DERMATOLÓGICOS • QUEMADURAS DE 1ER Y 2DO GRADO • HERIDAS QUIRÚRGICAS • ÚLCERAS POR ESTASIS VENOSA • ÚLCERAS EN LAS PIERNAS</t>
  </si>
  <si>
    <t>DM00003107</t>
  </si>
  <si>
    <t xml:space="preserve">APOSITO MEMBRANA POLIMERICA CON AG SIN ADHESIVO DE 10 X 10 CM </t>
  </si>
  <si>
    <t>APOSITO NO ADHERENTE, PROTECCIÓN DE LA PIEL, ANTIMICROBIANO, DE 10 X 10 CM-HERIDAS QUIRURGICAS CON ISO, DESHISCENCIA DE PUNTOS DE SUTURA, NO ADHERENTE EVITAR DAÑOS EN PIEL POR ADHESIVOS. APOSITO PRIMARIO, HERIDAS CON COMPROMISO DEL ESPESOR SUPERFICICAL, CON INFECCIÓN EN FASE INFLAMATORIA,  HERIDAS DE COMPLEJIDAD BAJA Y MEDIANA.</t>
  </si>
  <si>
    <t>DM00003108</t>
  </si>
  <si>
    <t xml:space="preserve">APOSITO MEMBRANA POLIMERICA MULTIFUNCIONAL CON AG  DE 8 X 8  CM                                                                                                                                                                                                     </t>
  </si>
  <si>
    <t>APOSITO NO ADHERENTE, PROTECCIÓN DE LA PIEL, ANTIMICROBIANO, DE 8 X 8 CM,-HERIDAS QUIRURGICAS CON ISO, DESHISCENCIA DE PUNTOS DE SUTURA, NO ADHERENTE EVITAR DAÑOS EN PIEL POR ADHESIVOS. APOSITO PRIMARIO, HERIDAS CON COMPROMISO DEL ESPESOR SUPERFICICAL, CON INFECCIÓN EN FASE INFLAMATORIA,  HERIDAS DE COMPLEJIDAD BAJA Y MEDIANA. RELLENO EN CAVIDADES.</t>
  </si>
  <si>
    <t>DM00003109</t>
  </si>
  <si>
    <t xml:space="preserve">APOSITO MEMBRANA POLIMERICA SIN ADHESIVO DE 11X 11 CM </t>
  </si>
  <si>
    <t>APOSITO NO ADHERENTE DE 11 X 11 CM, MEMBRANA POLIMERICA PROTECCIÓN DE LA PIEL.-HERIDAS ONCOLOGICAS SIN INFECCIÓN, HERIDAS POSOPERATORIO SIN INFECCIÓN, PROTECCIÓN DE COBERTURA GROSOR SUPERFICIAL, COLGAJOS INJERTOS.</t>
  </si>
  <si>
    <t>DM0003765</t>
  </si>
  <si>
    <t>APÓSITO PARA DESBRIDAMIENTO CON MONOFILAMENTO 9 X 9 CM</t>
  </si>
  <si>
    <t>DESBRIDAMIENTO MECANICO POR REMOSIÓN, FRICCIÓN TRATAMIENTO DE BIOFILM -HERIDAS DE TODAS LAS COMPLEJIDADES, CON INFECCIÓN Y SIN INFECCIÓN, REACTIVA PORCESOS DE CICATRIZACIÓN PREVIENE Y TRATA EL BIOFILM</t>
  </si>
  <si>
    <t>DM0009059</t>
  </si>
  <si>
    <t xml:space="preserve">APÓSITO PARA OÍDO CENEFOM 15MM X 9MM                                                                                                                                                                                                                                </t>
  </si>
  <si>
    <t>APOSITOS DE VASELINA TRIBROMOPHENATE IN PETROLATUM BLEND 5" X 9" -PROTECCION DE OIDO POS PROCEDIMIENTO</t>
  </si>
  <si>
    <t>DM0003764</t>
  </si>
  <si>
    <t xml:space="preserve">APOSITO SOLUCIÓN PARA LAVADO DE HERIDAS CON PHMB DE 350 ML                                                                                                                                                                                                          </t>
  </si>
  <si>
    <t>POLIHEXANIDA (POLIAMIMOPROPIL BIGUANIDA) 0.1% UNDECILENAMIDOPROPIL BETAINA 0.1% HIDROXIDO DE SODIO, AGUA PURIFICADA.-HERIDAS CON INFECCIÓN, CONTAMINADAS, CON RIESGO DE INFECCIÓN. HERIDAS CON BIOFILM O BIOPELICULA.</t>
  </si>
  <si>
    <t>DM0003766</t>
  </si>
  <si>
    <t>APÓSITO SÚPER ABSORBENTE 10 X 20 CM</t>
  </si>
  <si>
    <t>APÓSITO DE ALTA ABSORCIÓN ESTERIL DE 10X20CM, EXUDADOS DE MODERADO A ALTO-ES UTILIZADO PARA EL TRATAMIENTO DE HERIDAS ALTAMENTE EXUDATIVAS, TALES COMO ÚLCERAS POR PRESIÓN, ÚLCERAS ARTERIALES, ÚLCERAS VENOSAS EN LAS PIERNAS, ÚLCERAS DIABÉTICAS, HERIDAS POSTOPERATORIAS QUE HAN SANADO POR SEGUNDA INTENCIÓN, HERIDAS POR LAPAROTOMÍA, SOBRE LA FISTULA Y QUEMADURAS SUPERFICIALES DE 2º GRADO.</t>
  </si>
  <si>
    <t>SMITH%NEPHEW</t>
  </si>
  <si>
    <t>DM0003767</t>
  </si>
  <si>
    <t>APÓSITO SÚPER ABSORBENTE 20 X 30 CM</t>
  </si>
  <si>
    <t>APOSITO PARA CONTROL DE EXUDADO DE ALTO A MUY ABUNDANTE, APOSITO SECUNDARIO.-HERIDAS DEHISCENCIA QUIRURGICA CON EXUDADOS ALTOS, HERIDAS DE COMPLEJIDA ALTA.</t>
  </si>
  <si>
    <t>D0000005</t>
  </si>
  <si>
    <t xml:space="preserve">APOSITO TRANSPARENTE  10 X 12 CM                                                                                                                                                                                                                            </t>
  </si>
  <si>
    <t>LAMINA TRANSPARENTE 10CMX12CM ESTÁN FORMADOS POR UN FILM DE POLIURETANO SEMIPERMEABLE. POSEEN UN MARCO DE DESCARGA QUE FACILITA SU APLICACIÓN.-ES UTILIZADO PARA FIJACIÓN DE CATÉTERES INTRAVENOSOS, CENTRALES Y PERIFÉRICOS, CUIDADO DE LA PIEL, TRATAMIENTO Y PROTECCIÓN DE HERIDAS.</t>
  </si>
  <si>
    <t>DM0000523</t>
  </si>
  <si>
    <t xml:space="preserve">APOSITO TRANSPARENTE 6 X 7 CM                                                                                                                                                                                                                                       </t>
  </si>
  <si>
    <t>APÓSITOS TRANSPARENTES ESTÉRILES. ESTÁN FORMADOS POR UN FILME DE POLIURETANO SEMIPERMEABLE. POSEEN UN MARCO DE DESCARGA QUE FACILITA SU APLICACIÓN (BORDES REFORZADOS). INDICACIÓN: FIJACIÓN DE CATÉTERES INTRAVENOSOS, PERIFÉRICOS.-ES UTILIZADO PARA FIJACIÓN DE CATÉTERES INTRAVENOSOS, CENTRALES Y PERIFÉRICOS, CUIDADO DE LA PIEL, TRATAMIENTO Y PROTECCIÓN DE HERIDAS.</t>
  </si>
  <si>
    <t>DM0000489</t>
  </si>
  <si>
    <t xml:space="preserve">APOSITO TRANSPARENTE 6.5 X 7 CM IV                                                                                                                                                                                                                                  </t>
  </si>
  <si>
    <t>APÓSITO ESTÉRIL TRANSPARENTE DE POLIURETANO CON MARCO DE APLICACIÓN, RANURADO PARA ESTABILIZACIÓN DE CATÉTERES, CON LOS CUATRO BORDES ADAPTABLES Y REFORZADOS, TIRA DE REGISTRO Y UNA ÚNICA TIRA DE SUJECIÓN AMPLIA Y ESTÉRIL RECUBIERTAS POR UNA PELÍCULA PROTECTORA TRANSPARENTE DE POLIURETANO. 6.5 X 7 CM  ESTÁ RECOMENDADO PARA CUBRIR, PROTEGER, ASEGURAR Y ESTABILIZAR MÚLTIPLES TIPOS DE CATÉTERES INTRAVASCULARES O DISPOSITIVOS DE USO MÉDICO, EN CONDICIONES DE ESPECIALES COMO PACIENTES DIAFORÉTICOS Y/O CONDICIONES DE HUMEDAD ELEVADA, EN APLICACIONES COMO: CATÉTERES VENOSOS.-ESTÁ RECOMENDADO PARA CUBRIR, PROTEGER, ASEGURAR Y ESTABILIZAR MÚLTIPLES TIPOS DE CATÉTERES INTRAVASCULARES O DISPOSITIVOS DE USO MÉDICO, EN CONDICIONES DE ESPECIALES COMO PACIENTES DIAFORÉTICOS Y/O CONDICIONES DE HUMEDAD ELEVADA, EN APLICACIONES COMO: CATÉTERES VENOSOS PERIFÉRICOS EN PACIENTES ADULTOS Y PEDIÁTRICOS, CATÉTERES VENOSOS CENTRALES EN PACIENTE PEDIÁTRICO Y NEONATALES, INCLUYENDO CATÉTERES IMPLANTABLES, PICC Y TUNELIZADOS, OTROS DISPOSITIVOS INTRAVASCULARES Y PERCUTÁNEOS, CATÉTERES SUBCUTÁNEOS PARA ADMINISTRACIÓN DE INSULINA, OTROS DISPOSITIVOS DE USO MÉDICO (DRENAJES, TUBOS, SONDAS)</t>
  </si>
  <si>
    <t>CURAFIX I.V</t>
  </si>
  <si>
    <t>DM0003792</t>
  </si>
  <si>
    <t xml:space="preserve">APOSITO TUBO GEL CON MIEL DE MANUKA DE 0.5 OZ                                                                                                                                                                                                                       </t>
  </si>
  <si>
    <t>MIEL DE MANUKA 100% EN GEL, COADYUDANTE EN EL DESBRIDAMIENTO
AUTOLITICO, DISMINUYENDO EL  PH,
CONTROLA EL OLOR Y REDUCE SIGNIFICATIVAMENTE
EL TAMAÑO DE LA HERIDA, FOMENTE TEJIDO DE GRANULACIÓN.-USO EN HERIDAS SECAS O POCO EXUDATIVAS HERIDAS CAVITADAS O DE DIFÍCIL ACCESO, USO EN HERIDAS NEUROPATICAS, PIE DIABETICO</t>
  </si>
  <si>
    <t>DM0009327</t>
  </si>
  <si>
    <t>AUTOADHESIVO DE ESPUMA DE SILICONA BLANDA ANTIMICROBIANO 10X25 CM</t>
  </si>
  <si>
    <t>VENDAJE PARA CICATRIZACION CON MEDICAMENTO  10x25 cm-INDICADO PARA EL TRATAMIENTO DE HERIDAS EXUDANTES, COMO HERIDAS QUIRÚRGICAS Y TRAUMÁTICAS.  APÓSITO AYUDA A REDUCIR LA COLONIZACIÓN MICROBIANA EN EL APÓSITO.</t>
  </si>
  <si>
    <t>V0000107</t>
  </si>
  <si>
    <t xml:space="preserve">BAJALENGUAS X PAQUETE                                                                                                                                                                                                                                               </t>
  </si>
  <si>
    <t>BAJALENGUAS DE MADERA DE 6" DE LARGO (150 X 18X 1,6MM) PAQUETE X 20 NO ESTERILBAJALENGUAS X PAQUETE-ES UN INSTRUMENTO MÉDICO PARA DEPRIMIR LA LENGUA Y PERMITIR EL EXAMEN DE LA BOCA Y LA GARGANTA.</t>
  </si>
  <si>
    <t>DM0003779</t>
  </si>
  <si>
    <t>BARRERA CUTÁNEA PROTECTORA EN SACHET ESTERIL</t>
  </si>
  <si>
    <t>PELUCULA BARRERA NO IRRITANTE EN SACHET ESTERIL DE 1ML UN SOLO USO-SE USA COMO UN PRODUCTO PROTECTOR QUE, AL APLICARSE A LA PIEL INTACTA O DAÑADA, FORMA UNA BARRERA RESISTENTE AL AGUA DE LARGA DURACIÓN, QUE ACTÚA COMO UNA INTERFAZ PROTECTORA ENTRE LA PIEL Y LOS DESECHOS CORPORALES..</t>
  </si>
  <si>
    <t>DM0003755</t>
  </si>
  <si>
    <t xml:space="preserve">BARRERA CUTÁNEA PROTECTORA EN SACHET NO ESTERIL </t>
  </si>
  <si>
    <t>PROTECTOR DE PIEL EN TOALLA IMPREGNADA CON POLIMEROS PLASTIFICANTES Y HUMECTANTES EN SACHET CADA 100 ML CONTIENE 50GR DE POLIMEROS PLASTIFICANTES UN SOLO USO-ES USADO EN LA PROTECCION DE LA PIEL, ANTES DE LA APLICACION DE APOSITOS ADHESIVOS.</t>
  </si>
  <si>
    <t>C0000047</t>
  </si>
  <si>
    <t xml:space="preserve">BARRERA PROTECTORA LISA 20 X 20 </t>
  </si>
  <si>
    <t>DISPOSITIVO MEDICO PARA PROTECCIÓN DE LA PIEL PERIOSTOMAL,-USO FISTULAS, OSTOMIAS CON COMPLICACIÓN, SEPARACIÓN MUCOCUTANEA, PRETECCIÓN DE PIEL PERIOSTOMAL Y TRATAMIENTO DE LESIONES POR HUMEDAD DERIVADAS A EFLUENTES GASTRICOS Y FECALES.</t>
  </si>
  <si>
    <t>VA3AB01991100</t>
  </si>
  <si>
    <t xml:space="preserve">BATA DESECHABLE PARA PACIENTE MANGA LARGA                                                                                                                                                                                                                           </t>
  </si>
  <si>
    <t>BATA DESECHABLE PARA PACIENTE MANGA LARGA 250MM X 200M TELA NO TEJIDA-ES UN ELEMENTO UTILIZADO PARA LA PROTECCION INDICADO PARA USO EN PROCEDIMIENTOS QUIRURGICOS CORTOS.</t>
  </si>
  <si>
    <t>VA3AA01991100</t>
  </si>
  <si>
    <t xml:space="preserve">BATA DESECHABLE PARA PACIENTE SIN MANGA                                                                                                                                                                                                                             </t>
  </si>
  <si>
    <t>BLUSA DESECHABLE SIN MANGA PARA PACIENTE TELA NO TEJIDA-ES USADO PARA PROTECCION EN AMBIENTES SANITARIOS, DURANTE EL TRASLADO DE PACIENTES Y VISISTAS A ZONAS QUIRURGUICAS.</t>
  </si>
  <si>
    <t>VA3AB02991100</t>
  </si>
  <si>
    <t xml:space="preserve">BATA ESTERIL MANGA LARGA                                                                                                                                                                                                                                            </t>
  </si>
  <si>
    <t>BATA PACIENTE ADULTO MANGA LARGA ESTERIL-USADO EN PROCEDIMIENTOS QUIRURGICOS, REPELENTE DE FLUIDOS DURANTE LOS PROCEDIMIENTOS</t>
  </si>
  <si>
    <t>DM0004150</t>
  </si>
  <si>
    <t xml:space="preserve">BOLSA  500 ML PARA ENEMA BOLSA VACIA                                                                                                                                                                                                                  </t>
  </si>
  <si>
    <t>BOLSA PARA ENEMO RECTAL 1500-UTILIZADO EN ENEMA VIA RECTAL</t>
  </si>
  <si>
    <t>DM0003722</t>
  </si>
  <si>
    <t xml:space="preserve">BOLSA DE DRENAJE 1 LITRO COMPATIBLE CON SISTEMA DE DRENAJE PLEURAL                                                                                                                                                                                      </t>
  </si>
  <si>
    <t>SISTEMA DE CATÉTER PLEURAL PLEUR 1 LITRO REF 4992509-INDICADO PARA EL DRENAJE INTERMITENTE A LARGO PLAZO DE DERRAME PLEURAL SINTOMÁTICO RECURRENTE, DERRAME PLEURAL RECURRENTE, INCLUIDO EL DERRAME PLEURAL MALIGNO Y OTROS DERRAMES RECURRENTES QUE NO RESPONDEN AL TRATAMIENTO MÉDICO DE LA ENFERMEDAD SUBYACENTE.
EL CATÉTER PLEURAL PLEURX CONSTA DE UN CATÉTER DE SILICONA FENESTRADO CON UN MECANISMO DE VÁLVULA Y UN MANGUITO DE POLIÉSTER.
UNA FRANJA DE SULFATO DE BARIO RECORRE TODA LA LONGITUD DEL CATÉTER.</t>
  </si>
  <si>
    <t>DM0000731</t>
  </si>
  <si>
    <t xml:space="preserve">BOLSA DE DRENAJE EN PVC 600 ML X 61 CM                                                                                                                                                                                                                              </t>
  </si>
  <si>
    <t>BOLSA DE DRANJE DESECHOS 600ML 24" (61CM)-ES UTILIZADO EN VARIOS PROCEDIMIENTOS PARA RECOLECTAR LOS RESIDUOS FLUIDOS Y CONTENER DICHOS FLUIDOS HASTA QUE SE PUEDA DISPONER DE ELLOS.</t>
  </si>
  <si>
    <t>DM0000970</t>
  </si>
  <si>
    <t xml:space="preserve">BOLSA DE UNA PIEZA 100 MM CON VALVULA                                                                                                                                                                                                                               </t>
  </si>
  <si>
    <t>DISPOSITIVO DE OSTOMIA 1 O 2 PIEZAS Y ACCESORIOS-SON BOLSAS PARA OSTOMIA CERRADAS Y DRENABLES CON UN DISCO ADHESIVO INTEGRADO, APLICADO A LA PIEL. ESTOS PRODUCTOS SON NO ESTERILES. SE USA PARA RECOLECCION DE HECES O DE ORINA PARA ESTOMAS. SE OBTIENE UN AMBIENTE HUMEDO EN LA PIEL CUBIERTA POR EL ADHESIVO.</t>
  </si>
  <si>
    <t>DM0003257</t>
  </si>
  <si>
    <t xml:space="preserve">BOLSA DESECHABLE PARA SUCCION 1.0L( LINER)                                                                                                                                                                                                                          </t>
  </si>
  <si>
    <t>RECIPIENTE (LINER) DE SUCCION FLEXIBLE CAPACIDAD DE 1000ML UNIDAD POR EMPAQUE    -SISTEMAS DISEÑADOS PARA LA SUCCION DE FLUIDOS CORPORALES</t>
  </si>
  <si>
    <t>VA6BB05991110</t>
  </si>
  <si>
    <t xml:space="preserve">BOLSA DESECHABLE PARA SUCCION 2.0L( LINER)                                                                                                                                                                                                                          </t>
  </si>
  <si>
    <t>RECIPIENTE (LINER) DE SUCCION FLEXIBLE CAPACIDAD DE 2000ML UNIDAD POR EMPAQUE-SISTEMAS DISEÑADOS PARA LA SUCCION DE FLUIDOS CORPORALES</t>
  </si>
  <si>
    <t>VA6BB05991120</t>
  </si>
  <si>
    <t xml:space="preserve">BOLSA DESECHABLE PARA SUCCION 3.0L( LINER)                                                                                                                                                                                                                          </t>
  </si>
  <si>
    <t>RECIPIENTE (LINER) DE SUCCION FLEXIBLE CAPACIDAD DE 3000M-SISTEMAS DISEÑADOS PARA LA SUCCION DE FLUIDOS CORPORALES</t>
  </si>
  <si>
    <t>G0000001</t>
  </si>
  <si>
    <t xml:space="preserve">BOLSA DRENAJE URINARIO ADULTO X 2000 ML (CYSTOFLO)                                                                                                                                                                                                                  </t>
  </si>
  <si>
    <t>BOLSA DRENAJE URINARIO ADULTO X 2000 ML SISTEMA CERRADO-SISTEMA NO INVASIVO DE RECOLECCIÓN DE ORINA DONDE EL PACIENTE PUEDE O NO REQUERIR DE UN SISTEMA DE CATETERIZACIÓN VESICAL PARA ADULTOS</t>
  </si>
  <si>
    <t>DM00010411</t>
  </si>
  <si>
    <t xml:space="preserve">BOLSA ESTERIL EVA NTP  MIX  X 1000 ML                                                                                                                                                                                                                          </t>
  </si>
  <si>
    <t>BOLSA PARA NUTRICION PARENTERAL ESTERIL X X1000 ML-SON BOLSAS VACÍAS PARA CONTENER GRANDES VOLÚMENES DE SOLUCIONES ESTÉRILES, COMO LA NUTRICIÓN PARENTERAL.</t>
  </si>
  <si>
    <t>DM0001040</t>
  </si>
  <si>
    <t xml:space="preserve">BOLSA ESTERIL EVA NTP  MIX X 2000 ML                                                                                                                                                                                                                           </t>
  </si>
  <si>
    <t>BOLSA PARA NUTRICION PARENTERAL ESTERIL X2000 ML-SON BOLSAS VACÍAS PARA CONTENER GRANDES VOLÚMENES DE SOLUCIONES ESTÉRILES, COMO LA NUTRICIÓN PARENTERAL.</t>
  </si>
  <si>
    <t>DM0001041</t>
  </si>
  <si>
    <t xml:space="preserve">BOLSA ESTERIL EVA NTP  MIX X 3000 ML                                                                                                                                                                                                                           </t>
  </si>
  <si>
    <t>BOLSA PARA NUTRICIÓN PARENTERAL 3000ML-ENVASE PARA NUTRICION PARENTERAL, EL PRODUCTO SE ENTREGA ESTERIL PARA LLENADO POR TECNICA ASEPTICA EN CENTRALES DE MEZCLAS. DEBE SER USADO UNA SOLA VEZ, DEBE SER DESECHADO LUEGO DE SER UTILIZADO</t>
  </si>
  <si>
    <t>DM0009054</t>
  </si>
  <si>
    <t xml:space="preserve">BOLSA RESERVORIO ADULTO/PEDIATRICO - 2500ML                                                                                                                                                                                                                         </t>
  </si>
  <si>
    <t>BOLSA RESERVORIO ADULTO/PEDIATRICO  2500ML-ESTA BOLSA TIENE UNA CAPACIDAD PARA INFLARSE Y DESINFLARSE MANUALMENTE.</t>
  </si>
  <si>
    <t>DM000003</t>
  </si>
  <si>
    <t xml:space="preserve">CABLE PARA CAPNOGRAFÍA LUER LOOK MACHO - MACHO                                                                                                                                                                                                                                            </t>
  </si>
  <si>
    <t>LINEA DE MUESTREO/ CAPNOGRAFIA 300 CM TUBO EN CLORURO DE POLIVINILO ATOXICO TERMOSENSIBLECABLE PARA CAPNOGRAFÍA-SE UTILIZA COMO ACCESORIO PARA MONITOREO DE CO2 (CAPNOGRAFÍA) A TRAVÉS DE LAS FOSAS NASALES.0</t>
  </si>
  <si>
    <t>CIBIOMED -BINMED</t>
  </si>
  <si>
    <t>CAL00001</t>
  </si>
  <si>
    <t xml:space="preserve">CAL SODADA </t>
  </si>
  <si>
    <t>GRANULOS-SE UTILZIA EN MAQUINAS DE ANETESIA</t>
  </si>
  <si>
    <t>CA5BB06991100</t>
  </si>
  <si>
    <t xml:space="preserve">CAMPO QUIRURGICO DESECHABLE                                                                                                                                                                                                                   </t>
  </si>
  <si>
    <t>CAMPO QUIRÚRGICO DESECHABLE DE 60*60 CMS ESTERIL  -EL CAMPO QUIRURGICO ESTERIL O NO ESTERIL, INCLUYENDO EL PAQUETE QUIRURGICO, PERMITE AISLAR EL AREA DE INTERVENCION MEDICA O QUIRURGICA DEL PACIENTE, EVITANDO CONTAMINACION POR EL MEDIO AMBIENTE, POR EL PERSONAL O EN EL SENTIDO CONTRARIO. ES UTILIZADO PARA LA PROTECCION DEL PACIENTE DURANTE UN PROCEDIMIENTO MEDICO O QUIRURGICO.</t>
  </si>
  <si>
    <t>DM0003633</t>
  </si>
  <si>
    <t xml:space="preserve">CAMPO QUIRÚRGICO YODADO                                                                                                                                                                                                                             </t>
  </si>
  <si>
    <t>CAMPO QUIRUGICO PARA INCISION CON YODO 45CM * 55 CM   -LOS CAMPOS QUIRURGICOS PARA INCISIÓN CON YODO ESTÁN DESTINADOS PARA SU USO EN LOS PROCEDIMIENTOS QUIRÚRGICOS EN LOS QUE EXISTA LA PREOCUPACIÓN ACERCA DE LA CONTAMINACIÓN BACTERIANA DE LA HERIDA DE LA FLORA DE LA PIEL Y LA ACTIVIDAD ANTIMICROBIANA CONTINUA SE REQUIERE. ESTOS PROCEDIMIENTOS QUIRÚRGICOS PUEDE INCLUIR CIRUGÍAS COMO: ORTOPEDICA NEUROCIRUGIA ABDOMINAL MAYOR CIRUGIA PLÁSTICA CORAZÓN ABIERTO Y TORÁCICO OFTÁLMICA PEDIÁTRICA INCIFILM YODO ES PARA USO ÚNICO Y SÓLO PARA USO EXTERNO</t>
  </si>
  <si>
    <t>DM0009082</t>
  </si>
  <si>
    <t xml:space="preserve">CANULA CO2 PARA RESONANCIA                                                                                                                                                                                                                                          </t>
  </si>
  <si>
    <t>CANULA CO2 PARA RESONANCIA  -LOS EQUIPOS DE MONITOREO MULTIPARAMÉTRICO SON INDICADOS PARA LA MONITORIZACIÓN EFICAZ, REGISTRO, MEDICIÓN DE LOS SIGNOS VITALES Y CREACIÓN DE ALARMAS DE NUMEROSOS PARÁMETROS FISIOLÓGICOS DE PACIENTES ADULTOS, PEDIÁTRICOS Y NEONATALES. ADICIONALMENTE PROPORCIONAN UNA MAYOR CANTIDAD DE INFORMACIÓN SIN NECESIDAD DE ALEJARSE DEL PACIENTE.</t>
  </si>
  <si>
    <t>COMPATIBLE EQUIPO PHILLIPS</t>
  </si>
  <si>
    <t>DM0003291</t>
  </si>
  <si>
    <t xml:space="preserve">CANULA DE ALTO FLUJO PARA TRAQUEOSTOMIA                                                                                                                                                                                                             </t>
  </si>
  <si>
    <t>GAMA DE FLUJO: 1060 L/MIN-INTERFASE PARA EL PACIENTE DE TRAQUEOSTOMÍA PARA ADMINISTRACIÓN DE GASES RESPIRATORIOS HUMIDIFICADOS.</t>
  </si>
  <si>
    <t>RA2BA04990000</t>
  </si>
  <si>
    <t xml:space="preserve">CANULA DE MAYO NO. 3                                                                                                                                                                                                                                                </t>
  </si>
  <si>
    <t>CANULA DE GUEDELL  CANULA DE GUEDELL Y/O MAYO  N 3-CÁNULA DE GUEDELL Y/O MAYO PARA VENTILACIÓN. TUBO OROFARINGEO CURVO RÍGIDO, QUE SE USA PARA MANTENER DESPEJADA LA VÍA AÉREA USO BAJO SUPERVISIÓN DE UN PROFESIONAL</t>
  </si>
  <si>
    <t>RA2BA05990000</t>
  </si>
  <si>
    <t xml:space="preserve">CANULA DE MAYO NO. 4                                                                                                                                                                                                                                                </t>
  </si>
  <si>
    <t>CANULA DE GUEDEL 90 MM NUMERO 4-SE UTILIZA PARA MANTENER UN CANAL DE AIRE ENTRE LA BASE DE LA LENGUA Y LA PARED POSTERIOR DE LA FERINGE.</t>
  </si>
  <si>
    <t>RA2BA06990000</t>
  </si>
  <si>
    <t xml:space="preserve">CANULA DE MAYO NO. 5                                                                                                                                                                                                                                                </t>
  </si>
  <si>
    <t>CANULA DE MAYO NO. 5 DE TAMAÑO 100 MM-SE UTILIZA PARA MANTENER UN CANAL DE AIRE ENTRE LA BASE DE LA LENGUA Y LA PARED POSTERIOR DE LA FERINGE.</t>
  </si>
  <si>
    <t>R0000048</t>
  </si>
  <si>
    <t xml:space="preserve">CANULA DE TRAQUEOSTOMIA  FENESTRADA SIN BALON # 8 CON CAMISA                                                                                                                                                                                                        </t>
  </si>
  <si>
    <t>CANULA DE TRAQUEOSTOMIA  FENESTRADA SIN BALON # 8 CON CAMISA         -ESTÁN INDICADOS PARA PACIENTES QUE REQUIEREN UN ACCESO AL TRACTO RESPIRATORIO MEDIANTE UN ESTOMA TRAQUEAL. O LAS CÁNULAS SIN BALÓN ESTÁN INDICADAS PARA PACIENTES CON RESPIRACIÓN ESPONTÁNEA QUE REQUIEREN EL USO DE UNA CÁNULA. O LAS CÁNULAS CON BALÓN ESTÁN INDICADAS PARA PACIENTES QUE REQUIEREN UN ACCESO AL TRACTO RESPIRATORIO MEDIANTE UN ESTOMA TRAQUEAL CON ESTANQUEIDAD DE LA TRÁQUEA. O LAS CÁNULAS CON ORIFICIO FENESTRADO FACILITAN EL HABLA A LOS PACIENTES QUE CONSERVAN LA LARINGE. O LAS CÁNULAS CON DISPOSITIVO DE ASPIRACIÓN SE APLICAN A PACIENTES, EN QUIENES ESTÁ INDICADA LA ASPIRACIÓN DE LA SECRECIÓN SUBGLÓTICA. O LAS CÁNULAS REF 309 CON ADMISIÓN DE AIRE PARA LA FONACIÓN FACILITAN EL HABLA AL PACIENTE DESPIERTO, SOMETIDO A VENTILACIÓN MECÁNICA Y CON LA LARINGE CONSERVADA. O LAS CÁNULAS REF 305 ESTÁN INDICADAS PARA PACIENTES QUE REQUIEREN EL USO DE UNA CÁNULA DESPUÉS DE UNA LARINGECTOMÍA. LA CÁNULA TRAQUEAL TRACOE SILCOSOFT SE HA DISEÑADO PARA EL ACCESO DIRECTO A LA VÍA RESPIRATORIA DEL PACIENTE TRAQUEOTOMIZADO HASTA 29 DÍAS. SE PUEDE REUTILIZAR HASTA 7 VECES EN UN MISMO PACIENTE, PARA LA POBLACIÓN DE PACIENTES: RECIÉN NACIDOS, LACTANTES, NIÑOS Y ADOLESCENTES.</t>
  </si>
  <si>
    <t>R0000060</t>
  </si>
  <si>
    <t xml:space="preserve">CANULA DE TRAQUEOSTOMIA # 6.5 FENESTRADA SIN BALON                                                                                                                                                                                                                  </t>
  </si>
  <si>
    <t>CANULA DE TRAQUEOSTOMIA # 6.5 FENESTRADA SIN  -EQUIPO PARA TRAQUEOTOMIA</t>
  </si>
  <si>
    <t>DM0003707</t>
  </si>
  <si>
    <t>CANULA DE TRAQUEOSTOMIA 6,5 FENESTRADA CON CAMISA SIN BALON</t>
  </si>
  <si>
    <t>CANULA DE TRAQUEOSTOMIA 6,5 FENESTRADA CON CAMISA SIN BALON-EQUIPO PARA TRAQUEOTOMIA</t>
  </si>
  <si>
    <t>DM0000507</t>
  </si>
  <si>
    <t xml:space="preserve">CANULA DE TRAQUEOSTOMIA 8.0 CON BALON, BAJA PRESION                                                                                                                                                                                                                 </t>
  </si>
  <si>
    <t>CANULA DE TRAQUEOSTOMIA 8.0 CON BALON, BAJA PRESION  -SON UTILIZADOS CON LOS PACIENTES QUE REQUIEREN DE ANESTESIA Y DEMAS PROCESOS DE RESPIRACIÒN ARTIFICIAL.</t>
  </si>
  <si>
    <t>DM0003803</t>
  </si>
  <si>
    <t xml:space="preserve">CÁNULA DE TRAQUEOSTOMÍA CON CAMISA,  NO FENESTRADA, SIN BALÓN NO 07.                                                                                                                                                                                                </t>
  </si>
  <si>
    <t>CÁNULA DE TRAQUEOSTOMÍA CON CAMISA,  NO FENESTRADA, SIN BALÓN NO 07  -ESTÁN INDICADOS PARA PACIENTES QUE REQUIEREN UN ACCESO AL TRACTO RESPIRATORIO MEDIANTE UN ESTOMA TRAQUEAL. O LAS CÁNULAS SIN BALÓN ESTÁN INDICADAS PARA PACIENTES CON RESPIRACIÓN ESPONTÁNEA QUE REQUIEREN EL USO DE UNA CÁNULA. O LAS CÁNULAS CON BALÓN ESTÁN INDICADAS PARA PACIENTES QUE REQUIEREN UN ACCESO AL TRACTO RESPIRATORIO MEDIANTE UN ESTOMA TRAQUEAL CON ESTANQUEIDAD DE LA TRÁQUEA. O LAS CÁNULAS CON ORIFICIO FENESTRADO FACILITAN EL HABLA A LOS PACIENTES QUE CONSERVAN LA LARINGE. O LAS CÁNULAS CON DISPOSITIVO DE ASPIRACIÓN SE APLICAN A PACIENTES, EN QUIENES ESTÁ INDICADA LA ASPIRACIÓN DE LA SECRECIÓN SUBGLÓTICA. O LAS CÁNULAS REF 309 CON ADMISIÓN DE AIRE PARA LA FONACIÓN FACILITAN EL HABLA AL PACIENTE DESPIERTO, SOMETIDO A VENTILACIÓN MECÁNICA Y CON LA LARINGE CONSERVADA. O LAS CÁNULAS REF 305 ESTÁN INDICADAS PARA PACIENTES QUE REQUIEREN EL USO DE UNA CÁNULA DESPUÉS DE UNA LARINGECTOMÍA. LA CÁNULA TRAQUEAL TRACOE SILCOSOFT SE HA DISEÑADO PARA EL ACCESO DIRECTO A LA VÍA RESPIRATORIA DEL PACIENTE TRAQUEOTOMIZADO HASTA 29 DÍAS. SE PUEDE REUTILIZAR HASTA 7 VECES EN UN MISMO PACIENTE, PARA LA POBLACIÓN DE PACIENTES: RECIÉN NACIDOS, LACTANTES, NIÑOS Y ADOLESCENTES.</t>
  </si>
  <si>
    <t>R0000057</t>
  </si>
  <si>
    <t xml:space="preserve">CANULA DE TRAQUEOSTOMIA FENESTRADA  8.0  CON BALON Y CON CAMISA                                                                                                                                                                                                     </t>
  </si>
  <si>
    <t>CANULA DE TRAQUEOSTOMIA FENESTRADA  8.0  CON BALON Y CON CAMISA   -ESTÁN INDICADOS PARA PACIENTES QUE REQUIEREN UN ACCESO AL TRACTO RESPIRATORIO MEDIANTE UN ESTOMA TRAQUEAL. O LAS CÁNULAS SIN BALÓN ESTÁN INDICADAS PARA PACIENTES CON RESPIRACIÓN ESPONTÁNEA QUE REQUIEREN EL USO DE UNA CÁNULA. O LAS CÁNULAS CON BALÓN ESTÁN INDICADAS PARA PACIENTES QUE REQUIEREN UN ACCESO AL TRACTO RESPIRATORIO MEDIANTE UN ESTOMA TRAQUEAL CON ESTANQUEIDAD DE LA TRÁQUEA. O LAS CÁNULAS CON ORIFICIO FENESTRADO FACILITAN EL HABLA A LOS PACIENTES QUE CONSERVAN LA LARINGE. O LAS CÁNULAS CON DISPOSITIVO DE ASPIRACIÓN SE APLICAN A PACIENTES, EN QUIENES ESTÁ INDICADA LA ASPIRACIÓN DE LA SECRECIÓN SUBGLÓTICA. O LAS CÁNULAS REF 309 CON ADMISIÓN DE AIRE PARA LA FONACIÓN FACILITAN EL HABLA AL PACIENTE DESPIERTO, SOMETIDO A VENTILACIÓN MECÁNICA Y CON LA LARINGE CONSERVADA. O LAS CÁNULAS REF 305 ESTÁN INDICADAS PARA PACIENTES QUE REQUIEREN EL USO DE UNA CÁNULA DESPUÉS DE UNA LARINGECTOMÍA. LA CÁNULA TRAQUEAL TRACOE SILCOSOFT SE HA DISEÑADO PARA EL ACCESO DIRECTO A LA VÍA RESPIRATORIA DEL PACIENTE TRAQUEOTOMIZADO HASTA 29 DÍAS. SE PUEDE REUTILIZAR HASTA 7 VECES EN UN MISMO PACIENTE, PARA LA POBLACIÓN DE PACIENTES: RECIÉN NACIDOS, LACTANTES, NIÑOS Y ADOLESCENTES.</t>
  </si>
  <si>
    <t>R0000044</t>
  </si>
  <si>
    <t>CANULA DE TRAQUEOSTOMIA FENESTRADA NO 7.0 SIN BALON CON CAMISA</t>
  </si>
  <si>
    <t>CANULA DE TRAQUEOSTOMIA FENESTRADA NO 7.0 SIN BALON CON CAMISA-ESTÁN INDICADOS PARA PACIENTES QUE REQUIEREN UN ACCESO AL TRACTO RESPIRATORIO MEDIANTE UN ESTOMA TRAQUEAL. O LAS CÁNULAS SIN BALÓN ESTÁN INDICADAS PARA PACIENTES CON RESPIRACIÓN ESPONTÁNEA QUE REQUIEREN EL USO DE UNA CÁNULA. O LAS CÁNULAS CON BALÓN ESTÁN INDICADAS PARA PACIENTES QUE REQUIEREN UN ACCESO AL TRACTO RESPIRATORIO MEDIANTE UN ESTOMA TRAQUEAL CON ESTANQUEIDAD DE LA TRÁQUEA. O LAS CÁNULAS CON ORIFICIO FENESTRADO FACILITAN EL HABLA A LOS PACIENTES QUE CONSERVAN LA LARINGE. O LAS CÁNULAS CON DISPOSITIVO DE ASPIRACIÓN SE APLICAN A PACIENTES, EN QUIENES ESTÁ INDICADA LA ASPIRACIÓN DE LA SECRECIÓN SUBGLÓTICA. O LAS CÁNULAS REF 309 CON ADMISIÓN DE AIRE PARA LA FONACIÓN FACILITAN EL HABLA AL PACIENTE DESPIERTO, SOMETIDO A VENTILACIÓN MECÁNICA Y CON LA LARINGE CONSERVADA. O LAS CÁNULAS REF 305 ESTÁN INDICADAS PARA PACIENTES QUE REQUIEREN EL USO DE UNA CÁNULA DESPUÉS DE UNA LARINGECTOMÍA. LA CÁNULA TRAQUEAL TRACOE SILCOSOFT SE HA DISEÑADO PARA EL ACCESO DIRECTO A LA VÍA RESPIRATORIA DEL PACIENTE TRAQUEOTOMIZADO HASTA 29 DÍAS. SE PUEDE REUTILIZAR HASTA 7 VECES EN UN MISMO PACIENTE, PARA LA POBLACIÓN DE PACIENTES: RECIÉN NACIDOS, LACTANTES, NIÑOS Y ADOLESCENTES.</t>
  </si>
  <si>
    <t>R0000045</t>
  </si>
  <si>
    <t xml:space="preserve">CANULA DE TRAQUEOSTOMIA FENESTRADA NO 7.5 SIN BALON CON CAMISA                                                                                                                                                                                                      </t>
  </si>
  <si>
    <t>CANULA DE TRAQUEOSTOMIA FENESTRADA NO 7.5 SIN BALON CON CAMISA  -EQUIPO PARA TRAQUEOTOMIA</t>
  </si>
  <si>
    <t>DM0003727</t>
  </si>
  <si>
    <t xml:space="preserve">CANULA DE TRAQUEOSTOMIA FENESTRADA SIN BALON #  7 CON CAMISA                                                                                                                                                                                                 </t>
  </si>
  <si>
    <t>CANULA DE TRAQUEOSTOMIA  7.0, DOBLE CAMISA, FENESTRADA, SIN BALÓN  -ESTÁN INDICADOS PARA PACIENTES QUE REQUIEREN UN ACCESO AL TRACTO RESPIRATORIO MEDIANTE UN ESTOMA TRAQUEAL. O LAS CÁNULAS SIN BALÓN ESTÁN INDICADAS PARA PACIENTES CON RESPIRACIÓN ESPONTÁNEA QUE REQUIEREN EL USO DE UNA CÁNULA. O LAS CÁNULAS CON BALÓN ESTÁN INDICADAS PARA PACIENTES QUE REQUIEREN UN ACCESO AL TRACTO RESPIRATORIO MEDIANTE UN ESTOMA TRAQUEAL CON ESTANQUEIDAD DE LA TRÁQUEA. O LAS CÁNULAS CON ORIFICIO FENESTRADO FACILITAN EL HABLA A LOS PACIENTES QUE CONSERVAN LA LARINGE. O LAS CÁNULAS CON DISPOSITIVO DE ASPIRACIÓN SE APLICAN A PACIENTES, EN QUIENES ESTÁ INDICADA LA ASPIRACIÓN DE LA SECRECIÓN SUBGLÓTICA. O LAS CÁNULAS REF 309 CON ADMISIÓN DE AIRE PARA LA FONACIÓN FACILITAN EL HABLA AL PACIENTE DESPIERTO, SOMETIDO A VENTILACIÓN MECÁNICA Y CON LA LARINGE CONSERVADA. O LAS CÁNULAS REF 305 ESTÁN INDICADAS PARA PACIENTES QUE REQUIEREN EL USO DE UNA CÁNULA DESPUÉS DE UNA LARINGECTOMÍA. LA CÁNULA TRAQUEAL TRACOE SILCOSOFT SE HA DISEÑADO PARA EL ACCESO DIRECTO A LA VÍA RESPIRATORIA DEL PACIENTE TRAQUEOTOMIZADO HASTA 29 DÍAS. SE PUEDE REUTILIZAR HASTA 7 VECES EN UN MISMO PACIENTE, PARA LA POBLACIÓN DE PACIENTES: RECIÉN NACIDOS, LACTANTES, NIÑOS Y ADOLESCENTES.</t>
  </si>
  <si>
    <t>DM0001656</t>
  </si>
  <si>
    <t xml:space="preserve">CANULA DE TRAQUEOSTOMIA NO 6.5 CON BALON                                                                                                                                                                                                                    </t>
  </si>
  <si>
    <t>CANULA DE TRAQUEOSTOMIA NO 6.5 CON BALON   -SON UTILIZADOS CON LOS PACIENTES QUE REQUIEREN DE ANESTESIA Y DEMAS PROCESOS DE RESPIRACIÒN ARTIFICIAL.</t>
  </si>
  <si>
    <t>R0000027</t>
  </si>
  <si>
    <t xml:space="preserve">CANULA DE TRAQUEOSTOMIA NO 7.0 CON BALON                                                                                                                                                                                                                            </t>
  </si>
  <si>
    <t>CANULA DE TRAQUEOSTOMIA NO 7.0 CON BALON   -SON UTILIZADOS CON LOS PACIENTES QUE REQUIEREN DE ANESTESIA Y DEMAS PROCESOS DE RESPIRACIÒN ARTIFICIAL.</t>
  </si>
  <si>
    <t>R0000028</t>
  </si>
  <si>
    <t xml:space="preserve">CANULA DE TRAQUEOSTOMIA NO 7.5 CON BALON                                                                                                                                                                                                                            </t>
  </si>
  <si>
    <t>CANULA DE TRAQUEOSTOMIA NO 7.5 CON BALON   -SON UTILIZADOS CON LOS PACIENTES QUE REQUIEREN DE ANESTESIA Y DEMAS PROCESOS DE RESPIRACIÒN ARTIFICIAL.</t>
  </si>
  <si>
    <t>R0000039</t>
  </si>
  <si>
    <t xml:space="preserve">CANULA DE TRAQUEOSTOMIA NO 8.5 CON BALON                                                                                                                                                                                                                            </t>
  </si>
  <si>
    <t>CANULA DE TRAQUEOSTOMIA NO 8.5 CON BALON     -SON UTILIZADOS CON LOS PACIENTES QUE REQUIEREN DE ANESTESIA Y DEMAS PROCESOS DE RESPIRACIÒN ARTIFICIAL.</t>
  </si>
  <si>
    <t>R0000040</t>
  </si>
  <si>
    <t xml:space="preserve">CANULA DE TRAQUEOSTOMIA NO 9.0 CON BALON                                                                                                                                                                                                                            </t>
  </si>
  <si>
    <t>CANULA DE TRAQUEOSTOMIA NO 9.0 CON BALON      -SON UTILIZADOS CON LOS PACIENTES QUE REQUIEREN DE ANESTESIA Y DEMAS PROCESOS DE RESPIRACIÒN ARTIFICIAL.</t>
  </si>
  <si>
    <t>DM0003635</t>
  </si>
  <si>
    <t xml:space="preserve">CANULA DE TRAQUEOSTOMIA NO. 7.0 SIN BALÓN FENESTRADA                                                                                                                                                                                                               </t>
  </si>
  <si>
    <t>CANULA DE TRAQUEOSTOMIA SIN BALÓN FENESTRADA NO. 7-ESTÁN INDICADOS PARA PACIENTES QUE REQUIEREN UN ACCESO AL TRACTO RESPIRATORIO MEDIANTE UN ESTOMA TRAQUEAL. O LAS CÁNULAS SIN BALÓN ESTÁN INDICADAS PARA PACIENTES CON RESPIRACIÓN ESPONTÁNEA QUE REQUIEREN EL USO DE UNA CÁNULA. O LAS CÁNULAS CON BALÓN ESTÁN INDICADAS PARA PACIENTES QUE REQUIEREN UN ACCESO AL TRACTO RESPIRATORIO MEDIANTE UN ESTOMA TRAQUEAL CON ESTANQUEIDAD DE LA TRÁQUEA. O LAS CÁNULAS CON ORIFICIO FENESTRADO FACILITAN EL HABLA A LOS PACIENTES QUE CONSERVAN LA LARINGE. O LAS CÁNULAS CON DISPOSITIVO DE ASPIRACIÓN SE APLICAN A PACIENTES, EN QUIENES ESTÁ INDICADA LA ASPIRACIÓN DE LA SECRECIÓN SUBGLÓTICA. O LAS CÁNULAS REF 309 CON ADMISIÓN DE AIRE PARA LA FONACIÓN FACILITAN EL HABLA AL PACIENTE DESPIERTO, SOMETIDO A VENTILACIÓN MECÁNICA Y CON LA LARINGE CONSERVADA. O LAS CÁNULAS REF 305 ESTÁN INDICADAS PARA PACIENTES QUE REQUIEREN EL USO DE UNA CÁNULA DESPUÉS DE UNA LARINGECTOMÍA. LA CÁNULA TRAQUEAL TRACOE SILCOSOFT SE HA DISEÑADO PARA EL ACCESO DIRECTO A LA VÍA RESPIRATORIA DEL PACIENTE TRAQUEOTOMIZADO HASTA 29 DÍAS. SE PUEDE REUTILIZAR HASTA 7 VECES EN UN MISMO PACIENTE, PARA LA POBLACIÓN DE PACIENTES: RECIÉN NACIDOS, LACTANTES, NIÑOS Y ADOLESCENTES.</t>
  </si>
  <si>
    <t>DM0003675</t>
  </si>
  <si>
    <t xml:space="preserve">CANULA DE TRAQUEOSTOMIA NO.8 NO FENESTRADA, SIN BALON DOBLE CAMISA                                                                                                                                                                                                  </t>
  </si>
  <si>
    <t>CANULA DE TRAQUEOSTOMIA NO.8 NO FENESTRADA, SIN BALON DOBLE CAMISA  -INDICADOS PARA PACIENTES QUE REQUIEREN UN ACCESO AL TRACTO RESPIRATORIO MEDIANTE UN ESTOMA TRAQUEAL. O LAS CÁNULAS SIN BALÓN ESTÁN INDICADAS PARA PACIENTES CON RESPIRACIÓN ESPONTÁNEA QUE REQUIEREN EL USO DE UNA CÁNULA. O LAS CÁNULAS CON BALÓN ESTÁN INDICADAS PARA PACIENTES QUE REQUIEREN UN ACCESO AL TRACTO RESPIRATORIO MEDIANTE UN ESTOMA TRAQUEAL CON ESTANQUEIDAD DE LA TRÁQUEA. O LAS CÁNULAS CON ORIFICIO FENESTRADO FACILITAN EL HABLA A LOS PACIENTES QUE CONSERVAN LA LARINGE. O LAS CÁNULAS CON DISPOSITIVO DE ASPIRACIÓN SE APLICAN A PACIENTES, EN QUIENES ESTÁ INDICADA LA ASPIRACIÓN DE LA SECRECIÓN SUBGLÓTICA. O LAS CÁNULAS REF 309 CON ADMISIÓN DE AIRE PARA LA FONACIÓN FACILITAN EL HABLA AL PACIENTE DESPIERTO, SOMETIDO A VENTILACIÓN MECÁNICA Y CON LA LARINGE CONSERVADA. O LAS CÁNULAS REF 305 ESTÁN INDICADAS PARA PACIENTES QUE REQUIEREN EL USO DE UNA CÁNULA DESPUÉS DE UNA LARINGECTOMÍA. LA CÁNULA TRAQUEAL TRACOE SILCOSOFT SE HA DISEÑADO PARA EL ACCESO DIRECTO A LA VÍA RESPIRATORIA DEL PACIENTE TRAQUEOTOMIZADO HASTA 29 DÍAS. SE PUEDE REUTILIZAR HASTA 7 VECES EN UN MISMO PACIENTE, PARA LA POBLACIÓN DE PACIENTES: RECIÉN NACIDOS, LACTANTES, NIÑOS Y ADOLESCENTES.</t>
  </si>
  <si>
    <t>DM0003642</t>
  </si>
  <si>
    <t xml:space="preserve">CANULA DE TRAQUEOSTOMIA XL 8.0 REFORZADA, CON BALON                                                                                                                                                                                                                 </t>
  </si>
  <si>
    <t>CANULA DE TRAQUEOSTOMIA XL 8.0 REFORZADA, CON BALON     -LAS CANULAS ESTABILIZAN EL TRAQUEOSTOMA DE UN PACIENTE TRAQUEOSTOMIZADO Y LARINGECTOMIZADO Y LO MANTIENEN ABIERTO.</t>
  </si>
  <si>
    <t>DM0003643</t>
  </si>
  <si>
    <t xml:space="preserve">CANULA DE TRAQUEOSTOMIA XL 9.0 REFORZADA, CON BALON  </t>
  </si>
  <si>
    <t>CANULA DE TRAQUEOSTOMIA XL 9.0 REFORZADA, CON BALON  -LAS CANULAS ESTABILIZAN EL TRAQUEOSTOMA DE UN PACIENTE TRAQUEOSTOMIZADO Y LARINGECTOMIZADO Y LO MANTIENEN ABIERTO.</t>
  </si>
  <si>
    <t>DM0003641</t>
  </si>
  <si>
    <t xml:space="preserve">CANULA DE TRAQUEOSTOMIA XL EXTRA LARGA 7,0  REFORZADA CON ESPIRAL, CON BALON </t>
  </si>
  <si>
    <t>CANULA DE TRAQUEOSTOMIA XL EXTRA LARGA 7,0  REFORZADA CON ESPIRAL, CON BALON -LAS CANULAS ESTABILIZAN EL TRAQUEOSTOMA DE UN PACIENTE TRAQUEOSTOMIZADO Y LARINGECTOMIZADO Y LO MANTIENEN ABIERTO.</t>
  </si>
  <si>
    <t>DM0003785</t>
  </si>
  <si>
    <t xml:space="preserve">CANULA DE TRAQUESTOMIA FENESTRADA 7.0 CON BALON Y CON CAMISA                                                                                                                                                                                                        </t>
  </si>
  <si>
    <t>CANULA DE TRAQUESTOMIA FENESTRADA 7.0 CON BALON Y CON CAMISA     -LAS CANULAS ESTABILIZAN EL TRAQUEOSTOMA DE UN PACIENTE TRAQUEOSTOMIZADO Y LARINGECTOMIZADO Y LO MANTIENEN ABIERTO.</t>
  </si>
  <si>
    <t>DM0003203</t>
  </si>
  <si>
    <t xml:space="preserve">CANULA NASAL  TALLA L                                                                                                                                                                                                                             </t>
  </si>
  <si>
    <t>CANULA NASAL TALLA L RANGO DE FLUJO:  10 – 60 L/MIN OPT946-DESTINADO AL TRATAMIENTO DE PACIENTES QUE RESPIRAN ESPONTANEAMENTE Y QUE SE BENEFICIARIAN DE LA ADMINISTRACION DE GASES RESPIRATORIOS CALENTADOS Y HUMIDIFICADOS DE ALTO FLUJO. LOS PACIENTES QUE HAYAN SIDO INTERVENIDOS PARA RECIBIR UN BYPASS EN LAS VIAS REPIRATORIAS SUPERIORES TAMBIEN QUEDARIAN ENCUADRADOS DENTRO DE ESTE GRUPO. EL FLUJO PUEDE ESTAR ENTRE 2  60 L/MIN SEGUN LA INTERFAZ DEL PACIENTE. EL MY AIRVO 2 DEBE DE UTILIZARSE EN PACIENTES EN EL DOMICILIO A EN CENTROS DE ATENCION A LARGO PLAZO. EL AIRVO 2 ESTA DESTINADO AL TRATAMIENTO DE PACIENTES QUE RESPIRAN ESPONTANEAMENTE Y QUE SE BENEFICIARIAN DE LA ADMINISTRACION DE GASES RESPIRATORIOS CALENTADOS Y HUMIDIFICADOS CON FLUJO ALTO. LOS PACIENTES QUE HAYAN SIDO INTERVENIDOS PARA RECIBIR UN BYPASS EN LAS VIAS RESPIRATORIAS SUPERIORES TAMBIEN QUEDARIAN ENCUADRADOS DENTRO DE ESTE GRUPO. EL FLUJO PUEDE ESTAR ENTRE 2  60 L/MIN SEGUN LA INTERFAZ DEL PACIENTE. EL AIRVO 2 DEBE UTILIZARSE EN PACIENTES HOSPITALIZADOS O EN CENTROS DE ATENCION A LARGO PLAZO.</t>
  </si>
  <si>
    <t>DM0003204</t>
  </si>
  <si>
    <t xml:space="preserve">CANULA NASAL  TALLA M                                                                                                                                                                                                                              </t>
  </si>
  <si>
    <t>CANULA NASAL TALLA M RANGO DE FLUJO:  10 – 60 L/MIN OPT944-DESTINADO AL TRATAMIENTO DE PACIENTES QUE RESPIRAN ESPONTANEAMENTE Y QUE SE BENEFICIARIAN DE LA ADMINISTRACION DE GASES RESPIRATORIOS CALENTADOS Y HUMIDIFICADOS DE ALTO FLUJO. LOS PACIENTES QUE HAYAN SIDO INTERVENIDOS PARA RECIBIR UN BYPASS EN LAS VIAS REPIRATORIAS SUPERIORES TAMBIEN QUEDARIAN ENCUADRADOS DENTRO DE ESTE GRUPO. EL FLUJO PUEDE ESTAR ENTRE 2  60 L/MIN SEGUN LA INTERFAZ DEL PACIENTE. EL MY AIRVO 2 DEBE DE UTILIZARSE EN PACIENTES EN EL DOMICILIO A EN CENTROS DE ATENCION A LARGO PLAZO. EL AIRVO 2 ESTA DESTINADO AL TRATAMIENTO DE PACIENTES QUE RESPIRAN ESPONTANEAMENTE Y QUE SE BENEFICIARIAN DE LA ADMINISTRACION DE GASES RESPIRATORIOS CALENTADOS Y HUMIDIFICADOS CON FLUJO ALTO. LOS PACIENTES QUE HAYAN SIDO INTERVENIDOS PARA RECIBIR UN BYPASS EN LAS VIAS RESPIRATORIAS SUPERIORES TAMBIEN QUEDARIAN ENCUADRADOS DENTRO DE ESTE GRUPO. EL FLUJO PUEDE ESTAR ENTRE 2  60 L/MIN SEGUN LA INTERFAZ DEL PACIENTE. EL AIRVO 2 DEBE UTILIZARSE EN PACIENTES HOSPITALIZADOS O EN CENTROS DE ATENCION A LARGO PLAZO.</t>
  </si>
  <si>
    <t>DM0000277</t>
  </si>
  <si>
    <t xml:space="preserve">CANULA NASAL CON EXTENSION X 15 METROS                                                                                                                                                                                                                              </t>
  </si>
  <si>
    <t>CANULA NASAL CON EXTENSION X 15 METROS EN PVC, LIBRE DE LATEX Y ASÉPTICO-ES EMPLEADA PARA ADMINISTRACIÓN DE OXIGENO A BAJO FLUJO A PARTIR DE FUENTES DE OXIGENO.</t>
  </si>
  <si>
    <t>RA1AC02991100</t>
  </si>
  <si>
    <t xml:space="preserve">CANULA NASAL DE OXIGENO ADULTO                                                                                                                                                                                                                                      </t>
  </si>
  <si>
    <t>CANULA NASAL PARA OXIGENO CON EXTENSION X 2 METROS EN PVC, LIBRE DE LATEX Y ASÉPTICO-ES EMPLEADA PARA ADMINISTRACIÓN DE OXIGENO A BAJO FLUJO A PARTIR DE FUENTES DE OXIGENO.</t>
  </si>
  <si>
    <t>DM0003292</t>
  </si>
  <si>
    <t xml:space="preserve">CANULA NASAL TALLA S </t>
  </si>
  <si>
    <t>CANULA NASAL  TALLA S RANGO DE FLUJO:  10 – 50 L/MIN OPT942-DESTINADO AL TRATAMIENTO DE PACIENTES QUE RESPIRAN ESPONTANEAMENTE Y QUE SE BENEFICIARIAN DE LA ADMINISTRACION DE GASES RESPIRATORIOS CALENTADOS Y HUMIDIFICADOS DE ALTO FLUJO. LOS PACIENTES QUE HAYAN SIDO INTERVENIDOS PARA RECIBIR UN BYPASS EN LAS VIAS REPIRATORIAS SUPERIORES TAMBIEN QUEDARIAN ENCUADRADOS DENTRO DE ESTE GRUPO. EL FLUJO PUEDE ESTAR ENTRE 2  60 L/MIN SEGUN LA INTERFAZ DEL PACIENTE. EL MY AIRVO 2 DEBE DE UTILIZARSE EN PACIENTES EN EL DOMICILIO A EN CENTROS DE ATENCION A LARGO PLAZO. EL AIRVO 2 ESTA DESTINADO AL TRATAMIENTO DE PACIENTES QUE RESPIRAN ESPONTANEAMENTE Y QUE SE BENEFICIARIAN DE LA ADMINISTRACION DE GASES RESPIRATORIOS CALENTADOS Y HUMIDIFICADOS CON FLUJO ALTO. LOS PACIENTES QUE HAYAN SIDO INTERVENIDOS PARA RECIBIR UN BYPASS EN LAS VIAS RESPIRATORIAS SUPERIORES TAMBIEN QUEDARIAN ENCUADRADOS DENTRO DE ESTE GRUPO. EL FLUJO PUEDE ESTAR ENTRE 2  60 L/MIN SEGUN LA INTERFAZ DEL PACIENTE. EL AIRVO 2 DEBE UTILIZARSE EN PACIENTES HOSPITALIZADOS O EN CENTROS DE ATENCION A LARGO PLAZO.</t>
  </si>
  <si>
    <t>DM0004011</t>
  </si>
  <si>
    <t xml:space="preserve">CANULA TRAQUEOSTOMIA CON BALON N0 6.5 </t>
  </si>
  <si>
    <t>CANULA PARA TRAQUEOSTOMIA CON BALON Y SIN BALON WELL LEAD, GOLDEN CARE-SON UTILIZADOS CON LOS PACIENTES QUE REQUIEREN DE ANESTESIA Y DEMAS PROCESOS DE RESPIRACIÒN ARTIFICIAL.</t>
  </si>
  <si>
    <t>R0000029</t>
  </si>
  <si>
    <t xml:space="preserve">CANULA TRAQUEOSTOMIA FENESTRADA NO 8.0 CON BALON  </t>
  </si>
  <si>
    <t>TUBOS DE TRAQUEOSTOMIA Y ACCESORIOS SHILEY-EQUIPO PARA TRAQUEOTOMIA</t>
  </si>
  <si>
    <t>DM0003815</t>
  </si>
  <si>
    <t xml:space="preserve">CANULA TRAQUEOSTOMIA NO. 8, NO FENESTRADA CON BALÓN, DOBLE CAMISA                                                                                                                                                                                                   </t>
  </si>
  <si>
    <t>CANULA TRAQUEOSTOMIA NO. 8, NO FENESTRADA CON BALÓN, DOBLE CAMISA    -ESTÁN INDICADOS PARA PACIENTES QUE REQUIEREN UN ACCESO AL TRACTO RESPIRATORIO MEDIANTE UN ESTOMA TRAQUEAL. O LAS CÁNULAS SIN BALÓN ESTÁN INDICADAS PARA PACIENTES CON RESPIRACIÓN ESPONTÁNEA QUE REQUIEREN EL USO DE UNA CÁNULA. O LAS CÁNULAS CON BALÓN ESTÁN INDICADAS PARA PACIENTES QUE REQUIEREN UN ACCESO AL TRACTO RESPIRATORIO MEDIANTE UN ESTOMA TRAQUEAL CON ESTANQUEIDAD DE LA TRÁQUEA. O LAS CÁNULAS CON ORIFICIO FENESTRADO FACILITAN EL HABLA A LOS PACIENTES QUE CONSERVAN LA LARINGE. O LAS CÁNULAS CON DISPOSITIVO DE ASPIRACIÓN SE APLICAN A PACIENTES, EN QUIENES ESTÁ INDICADA LA ASPIRACIÓN DE LA SECRECIÓN SUBGLÓTICA. O LAS CÁNULAS REF 309 CON ADMISIÓN DE AIRE PARA LA FONACIÓN FACILITAN EL HABLA AL PACIENTE DESPIERTO, SOMETIDO A VENTILACIÓN MECÁNICA Y CON LA LARINGE CONSERVADA. O LAS CÁNULAS REF 305 ESTÁN INDICADAS PARA PACIENTES QUE REQUIEREN EL USO DE UNA CÁNULA DESPUÉS DE UNA LARINGECTOMÍA. LA CÁNULA TRAQUEAL TRACOE SILCOSOFT SE HA DISEÑADO PARA EL ACCESO DIRECTO A LA VÍA RESPIRATORIA DEL PACIENTE TRAQUEOTOMIZADO HASTA 29 DÍAS. SE PUEDE REUTILIZAR HASTA 7 VECES EN UN MISMO PACIENTE, PARA LA POBLACIÓN DE PACIENTES: RECIÉN NACIDOS, LACTANTES, NIÑOS Y ADOLESCENTES.</t>
  </si>
  <si>
    <t>DM0001937</t>
  </si>
  <si>
    <t>CÁNULA VASCULAR PUNTA ROMA</t>
  </si>
  <si>
    <t>CÁNULA VASCULAR PUNTA ROMA 3MM 40PK U.M 1PK= 40EA -ESTOS ADAPTADORES ESTÁN DISEÑADOS PARA UTILIZARSE DURANTE INTERVENCIONES QUIRÚRGICAS CON BYPASS CARDIOPULMONAR. PERMITEN UNA RECIRCULACIÓN CONTINUA DE LA SOLUCIÓN DE CARDIOPLEJÍA, LO QUE AYUDA A MANTENER UNA TEMPERATURA CONSTANTE.</t>
  </si>
  <si>
    <t>DM0001960</t>
  </si>
  <si>
    <t xml:space="preserve">CANULA VENOSA RT METAL                                                                                                                                                                                                                          </t>
  </si>
  <si>
    <t>CÁNULA VENOSA RT DE METAL 24FR DPL-ESTAS CÁNULAS SE PRETENDEN PARA USO EN DRENAJE VENOSO POR MEDIO DE LA AURÍCULA DERECHA Y LA VENA CAVA INFERIOR DE FORMA SIMULTÁNEA DURANTE CIRUGÍA DE BYPASS CARDIOPULMONAR HASTA SEIS HORAS O MENOS.</t>
  </si>
  <si>
    <t>DM0001842</t>
  </si>
  <si>
    <t xml:space="preserve">CANULA YANKAWER DESECHABLE                                                                                                                                                                                                                                          </t>
  </si>
  <si>
    <t>CANULA DE ASPIRACION YANKAUER ADULTA / VALVULA DE CONTROL-SON USADOS PARA LA SUCCIÓN DE FLUIDOS CORPORALES EN COMBINACION CON ASPIRADOR DURANTE LA OPERACION DE LA CAVIDAD TORACICA O LA CAVIDAD ABDOMINAL.</t>
  </si>
  <si>
    <t>DM0001729</t>
  </si>
  <si>
    <t xml:space="preserve">CATETER ARTERIAL 20 FR                                                                                                                                                                                                                                              </t>
  </si>
  <si>
    <t>SISTEMA DE CATÉTERES DE ACCESO ARTERIAL 20 FR 20 GA. X 8 CM CON EXTENSIÓN MÁS CLAP DE CIERRE ES UTILIZADO PARA EL ACCESO A LOS VASOS PERIFÉRICOS ARTERIAL PARA LA INTRODUCCIÓN DE CATÉTERES EN LA CIRCULACIÓN CENTRAL.-ES UTLICIZADO PARA EL ACCESO A LOS VASOS PERIFERICOS (VENOSO / ARTERIAL) PARA LA INTRODUCCION DE CATETERES EN LA CIRCULACION CENTRAL.</t>
  </si>
  <si>
    <t>DM0001235</t>
  </si>
  <si>
    <t xml:space="preserve">CATETER BALÓN SILICONA HISTEROSONOGRAFIA                                                                                                                                                                                                                            </t>
  </si>
  <si>
    <t>PRODUCTOS PARA DIAGNOSTICO POR IMAGEN GINECOLOGICA  PRODUCTOS PARA DIAGNOSTICO POR IMAGEN GINECOLOGICA-INDICADOS EN DIAGNÓSTICO EN GINECOLOGÍA EN PROCEDIMIENTOS DE SONOHISTEROGRAFÍA, HISTEROSALPINGOGRAFÍA, SALPINGOGRAFÍA, CATETERIZACIÓN HISTEROSCOPICA O FLUOROSCÓPICA O EVALUACIÓN RADIOGRÁFICA DE LA CAVIDAD UTERINA Y/O LAS TROMPAS DE FALOPIO.</t>
  </si>
  <si>
    <t>DM0000164</t>
  </si>
  <si>
    <t xml:space="preserve">CATETER BERENSTEIN 5FR X 100 CM (0.35)                                                                                                                                                                                                                              </t>
  </si>
  <si>
    <t>CATÉTERES ANGIOGRAFICOS 5FR X 100 CM (0.35)    -SE USAN EN LA ADMINISTRACIÓN DE CONTRASTE RADIOPACO EN DETERMINADOS PUNTOS DEL SISTEMA CARDIOVASCULAR COMBINADO CON PROCEDIMIENTOS DIAGNÓSTICOS DE RUTINA, LOS CATÉTERES ANGIOGRÁFICOS CON BANDAS DE REFERENCIA TAMBIÉN PUEDEN UTILIZARSE PARA EFECTUAR MEDICIONES ANATÓMICAS.</t>
  </si>
  <si>
    <t>DM0009386</t>
  </si>
  <si>
    <t>CATÉTER DE LÍNEA MEDIA MONOLUMEN 4 FR</t>
  </si>
  <si>
    <t>CATÉTER DE POLIURETANO  CON LÍNEA DE EXTENSIÓN INTEGRADA Y PUNTA REDONDEADA ATRAUMATICA.
1 AGUJA DE PUNCIÓN ECOGÉNICA 21G - 7 CM.
1GUÍA RECTA DE ACERO INOXIDABLE CON UN DIÁMETRO DE 0.53MM.
1DILATADOR DE 5 FR POR 6 CMS DE LONGITUD.
1 ETIQUETA VERDE DE MARCACIÓN "PERIFÉRICO DE LÍNEA MEDIA”.-CATÉTER PERIFÉRICO DE LÍNEA MEDIA, DE UN SOLO LUMEN EN POLIURETANO PARA EL ACCESO VENOSO</t>
  </si>
  <si>
    <t>CA5EB07991100</t>
  </si>
  <si>
    <t xml:space="preserve">CATETER EPIDURAL PARA ANESTESIA                                                                                                                                                                                                                                 </t>
  </si>
  <si>
    <t xml:space="preserve">EQUIPO PARA ANESTESIA EPIDURAL CONTINUA-EQUIPO CON LOS COMPONENTES NECESARIOS PARA LA ADMINISTRACIÓN DE ANESTESIA EPIDURAL CONTINUA. PRODUCTO ESTÉRIL, DESECHABLE Y PARA UN SOLO USO.	</t>
  </si>
  <si>
    <t>CA5EH01991100</t>
  </si>
  <si>
    <t xml:space="preserve">CATETER INTRAVENOSO 14G                                                                                                                                                                                                                                             </t>
  </si>
  <si>
    <t>CATETER INTRAVENOSO 14G X 2" (2,2 X 50 MM) 345 ML/-SE UTILIZA PARA FACILITAR LA COLOCACIÓN DE LOS DISPOSITIVOS DE ACCESO VASCULAR CON GUÍAS, CATÉTERES VENOSOS CENTRALES DE PERMANENCIA, CATÉTERES CENTRALES INSERTADOS PERIFÉRICAMENTE Y CATÉTERES DE LÍNEA MEDIA EN EL SISTEMA VASCULAR.</t>
  </si>
  <si>
    <t>CA5EH02991100</t>
  </si>
  <si>
    <t xml:space="preserve">CATETER INTRAVENOSO 16G                                                                                                                                                                                                                                             </t>
  </si>
  <si>
    <t>CATETER INTRAVENOSO 16G X 2" (1,7 X 50 MM) 210 ML -SE UTILIZA PARA FACILITAR LA COLOCACIÓN DE LOS DISPOSITIVOS DE ACCESO VASCULAR CON GUÍAS, CATÉTERES VENOSOS CENTRALES DE PERMANENCIA, CATÉTERES CENTRALES INSERTADOS PERIFÉRICAMENTE Y CATÉTERES DE LÍNEA MEDIA EN EL SISTEMA VASCULAR.</t>
  </si>
  <si>
    <t>CA5EH03991100</t>
  </si>
  <si>
    <t xml:space="preserve">CATETER INTRAVENOSO 18G                                                                                                                                                                                                                                             </t>
  </si>
  <si>
    <t>CATETER INTRAVENOSO 18G X 1 1/4" (1,3 X 32 MM) 105 ML -SE UTILIZA PARA FACILITAR LA COLOCACIÓN DE LOS DISPOSITIVOS DE ACCESO VASCULAR CON GUÍAS, CATÉTERES VENOSOS CENTRALES DE PERMANENCIA, CATÉTERES CENTRALES INSERTADOS PERIFÉRICAMENTE Y CATÉTERES DE LÍNEA MEDIA EN EL SISTEMA VASCULAR.</t>
  </si>
  <si>
    <t>CA5EH04991100</t>
  </si>
  <si>
    <t xml:space="preserve">CATETER INTRAVENOSO 20G                                                                                                                                                                                                                                             </t>
  </si>
  <si>
    <t>CATETER INTRAVENOSO 20G X 1 1/4" (1,1 X 32 MM) 60ML -SE UTILIZA PARA FACILITAR LA COLOCACIÓN DE LOS DISPOSITIVOS DE ACCESO VASCULAR CON GUÍAS, CATÉTERES VENOSOS CENTRALES DE PERMANENCIA, CATÉTERES CENTRALES INSERTADOS PERIFÉRICAMENTE Y CATÉTERES DE LÍNEA MEDIA EN EL SISTEMA VASCULAR.</t>
  </si>
  <si>
    <t>CA5EH05991100</t>
  </si>
  <si>
    <t xml:space="preserve">CATETER INTRAVENOSO 22G                                                                                                                                                                                                                                             </t>
  </si>
  <si>
    <t>CATETER INTRAVENOSO 22G X 1" (0,9 X 25 MM) 35ML-SE UTILIZA PARA FACILITAR LA COLOCACIÓN DE LOS DISPOSITIVOS DE ACCESO VASCULAR CON GUÍAS, CATÉTERES VENOSOS CENTRALES DE PERMANENCIA, CATÉTERES CENTRALES INSERTADOS PERIFÉRICAMENTE Y CATÉTERES DE LÍNEA MEDIA EN EL SISTEMA VASCULAR.</t>
  </si>
  <si>
    <t>CA5EH06991100</t>
  </si>
  <si>
    <t xml:space="preserve">CATETER INTRAVENOSO 24G                                                                                                                                                                                                                                             </t>
  </si>
  <si>
    <t>CATETER VENOSO 24GX19MM-SE UTILIZA PARA FACILITAR LA COLOCACIÓN DE LOS DISPOSITIVOS DE ACCESO VASCULAR CON GUÍAS, CATÉTERES VENOSOS CENTRALES DE PERMANENCIA, CATÉTERES CENTRALES INSERTADOS PERIFÉRICAMENTE Y CATÉTERES DE LÍNEA MEDIA EN EL SISTEMA VASCULAR.</t>
  </si>
  <si>
    <t>DM0001657</t>
  </si>
  <si>
    <t xml:space="preserve">CATETER RESCATADOR CUERPOS EXTRAÑOS  ASA 6FR X 15MM </t>
  </si>
  <si>
    <t>LAZO DE NITINOL-ES UN LAZO ÚNICO DISEÑADO PARA PROPORCIONAR TANTO PRECISIÓN COMO FIABILIDAD PARA MANIPULAR Y EXTRAER CUERPOS EXTRAÑOS DE FORMA EFICAZ</t>
  </si>
  <si>
    <t>DM0004050</t>
  </si>
  <si>
    <t>CATETER TUNELIZADO DE HEMODIALISIS PALINDROMO 14.5 FR 23 CM X 40 CM</t>
  </si>
  <si>
    <t>CATÉTER DE HEMODIALISIS CRONICA 14.5 FR 23 CM X 40 CM     -INDICADO PARA USO EN LA OBTENCIÓN DEL ACCESO VASCULAR A LARGO PLAZO PARA LA HEMOSIALISIS Y LA AFÉRESIS. SE PUEFE IMPLANTAR POR VÍA PERCUTÁNEA Y SE COLOCA PRINCIPALMENTE EN LA VENA YUGULAR INTERNA O SUBCLAVIA DE UN PACIENTE ADULTO. LOS CATÉTERES MAYORES DE 40 CM ESTÁN INDICADOS PARA INSERCIÓN EN LA VENA FEMORAL.</t>
  </si>
  <si>
    <t>DM0000958</t>
  </si>
  <si>
    <t>CATETER TUNELIZADO DE HEMODIALISIS PALINDROME 14.5 FR 55 X 72 CM</t>
  </si>
  <si>
    <t>CATÉTER DE HEMODIALISIS CRONICA 14.5 FR 55 X 72 CM   -INDICADO PARA USO EN LA OBTENCIÓN DEL ACCESO VASCULAR A LARGO PLAZO PARA LA HEMOSIALISIS Y LA AFÉRESIS. SE PUEFE IMPLANTAR POR VÍA PERCUTÁNEA Y SE COLOCA PRINCIPALMENTE EN LA VENA YUGULAR INTERNA O SUBCLAVIA DE UN PACIENTE ADULTO. LOS CATÉTERES MAYORES DE 40 CM ESTÁN INDICADOS PARA INSERCIÓN EN LA VENA FEMORAL.</t>
  </si>
  <si>
    <t>DA1BG02991101</t>
  </si>
  <si>
    <t xml:space="preserve">CINTA ADHERENTE  MICROPOROSA HIPOALERGENICA 10 X 10                                                                                                                                                                                                                 </t>
  </si>
  <si>
    <t>CINTA QUIRURGICA DE TELA SUAVE HIPOALERGENICA 10 X10-PARA APLICACIONES VARIADAS TALES COMO RECUBRIMIENTO DE HERIDAS POSTQUIRÚRGICAS</t>
  </si>
  <si>
    <t>DA1BG02991100</t>
  </si>
  <si>
    <t xml:space="preserve">CINTA ADHERENTE  MICROPOROSA HIPOALERGENICA 15 X 10
                                                                                                                                                                                                               </t>
  </si>
  <si>
    <t>CINTA QUIRURGICA DE TELA SUAVE HIPOALERGENICA 15 X10-PARA APLICACIONES VARIADAS TALES COMO RECUBRIMIENTO DE HERIDAS POSTQUIRÚRGICAS</t>
  </si>
  <si>
    <t>DA1BG02991201</t>
  </si>
  <si>
    <t xml:space="preserve">CINTA ADHERENTE TRANSPARENTE MICROPOROSA HIPOALERGENICA 10 X 10                                                                                                                                                                                                     </t>
  </si>
  <si>
    <t>CINTA MEDICA ADHESIVA  10 X 10-USADO PARA FIJAR VENDAJES, FÉRULAS O TUBOS Y MATERIALES MEDICOQUIRÚRGICO / BRINDA PROTECCIÓN Y ABSORCIÓN DE EXUDADOS.</t>
  </si>
  <si>
    <t>DA1BG02991200</t>
  </si>
  <si>
    <t xml:space="preserve">CINTA ADHERENTE TRANSPARENTE MICROPOROSA HIPOALERGENICA 15 X 10 
                                                                                                                                                                                                  </t>
  </si>
  <si>
    <t>CINTA MEDICA ADHESIVA  15 X 10-GASA ADHESIVA PARA LA FIJACIÓN DE APÓSITOS. FIJACIÓN SEGURA DE CATÉTERES, CÁNULAS, SONDAS, TUBOS, DISPOSITIVOS DE MEDICIÓN Y OTROS INSTRUMENTOS</t>
  </si>
  <si>
    <t>R0000002</t>
  </si>
  <si>
    <t xml:space="preserve">CIRCUITO DE ANESTESIA ADULTO CON BOMBA                                                                                                                                                                                                                              </t>
  </si>
  <si>
    <t>CIRCUITO DE ANESTESIA PARA ADULTO CON BOMBA COMPATIBLE CON MAQUINA DE ANESTESIA DRAGER-PERMITEN LA CONDUCCIÓN DE GASES Y/O VAPORES ANESTÉSICOS AL PACIENTE Y DESDE EL PACIENTE, SIENDO AL MISMO TIEMPO EL MEDIO A TRAVÉS DEL CUAL SE ESTABLECE EL INTERCAMBIO DE GASES RESPIRATORIOS CON EL EXTERIOR</t>
  </si>
  <si>
    <t>LD6270000001</t>
  </si>
  <si>
    <t xml:space="preserve">CLORHEXIDINA  SOLUCION AL 2 % X 30 ML                                                                                                                                                                                                                               </t>
  </si>
  <si>
    <t>JABÓN A BASE DE GLUCONATO DE CLORHEXIDINA AL 2% X 30 ML-JABÓN QUIRÚRGICO ANTISÉPTICO DE USO EXTERNO</t>
  </si>
  <si>
    <t>LD6300000001</t>
  </si>
  <si>
    <t xml:space="preserve">CLORHEXIDINA 2% + ALCOHOL ISOPROPILICO SPRAY X 120 ML                                                                                                                                                                                                               </t>
  </si>
  <si>
    <t>SPRAY ANTISÉPTICO A BASE DE GLUCONATO DE CLORHEXIDINA 2% + ALCOHOL ETILICO 70% X 120 ML-ANTISÉPTICO</t>
  </si>
  <si>
    <t>LD6280000001</t>
  </si>
  <si>
    <t xml:space="preserve">CLORHEXIDINA JABON AL 2 % X 30 ML                                                                                                                                                                                                                                   </t>
  </si>
  <si>
    <t>B05B70B013090</t>
  </si>
  <si>
    <t>CLORURO DE SODIO AL 0.9% EN AGUA INYECTABLE CON ADAPTADOR PARA VIALES ESTÁNDAR DE 20MM</t>
  </si>
  <si>
    <t>SET BURETA DESECHABLE DE 150 ML (TAMAÑO DE LA AGUJA DESDE 19 G HASTA 26 G)-ES UTILIZADO PARA LA ADMINISTRACION INTRAVENOSA DE LIQUIDOS Y/O MEDICAMENTOS</t>
  </si>
  <si>
    <t>DM0003771</t>
  </si>
  <si>
    <t>COLLAR CERVICAL TIPO ASPEN TALLA L</t>
  </si>
  <si>
    <t>COLLAR CERVICAL -LOS COLLARES CERVICALES SE DISEÑARON PARA OPTIMIZAR EL SOPORTE Y LA COMODIDAD. PROPORCIONA RESTRICCIÓN DE MOVIMIENTO. LA RESTRICCIÓN DE MOVIMIENTO PROPORCIONADA POR EL HA SIDO EVALUADA CIENTÍFICAMENTE.</t>
  </si>
  <si>
    <t>DM0000562</t>
  </si>
  <si>
    <t xml:space="preserve">COLLAR DE THOMAS ADULTO                                                                                                                                                                                                                                             </t>
  </si>
  <si>
    <t>CUELLO DE THOMAS BLANDO -DISPOSITIVO MÉDICO ORTOPÉDICO LÍNEA BLANDA, ÚTIL PARA INMOVILIZACIÓN Y SOPORTE DE LA REGIÓN CERVICAL</t>
  </si>
  <si>
    <t>DM0003001</t>
  </si>
  <si>
    <t xml:space="preserve">COLLAR PHILADELFIA TALLA L                                                                                                                                                                                                                                          </t>
  </si>
  <si>
    <t>COLLAR CERVICAL E INMOVILIZADOR DE CABEZA-EL COLLAR CERVICAL ESTA DISEÑADO PARA ESTABILIZAR Y ALIVIAR LA COLUMNA CERVICAL Y PUEDE SER ADECUADO PARA EL ALIVIO SINTOMATICO DEL DOLOR Y LA RIGIDEZ EN LA ZONA DE LA COLUMNA CERVICAL, DESPUÉS DE UN TRAUMA O LESIÓN. PUEDE AYUDAR A MINIMIZAR EL DOLOR Y LAS MOLESTIAS EN EL CUELLO. PARA OBTENER MAS INFORMACIÓN CONSULTE CON SU MÉDICO QUE SE LO PRESCRIBA. PROPORCIONAR INMOVILIZACIÓN O MOVIMIENTO CONTROLADO DE LA EXTREMIDAD O DEL SEGMENTO CORPORAL</t>
  </si>
  <si>
    <t>DM0000858</t>
  </si>
  <si>
    <t xml:space="preserve">COLLAR PHILADELPHIA TALLA M                                                                                                                                                                                                                                         </t>
  </si>
  <si>
    <t>LD0002</t>
  </si>
  <si>
    <t xml:space="preserve">COMPRESA DE 45 X 45CM ESTERIL PAQUETE X 5 UNIDADES                                                                                                                                                                                                                  </t>
  </si>
  <si>
    <t>COMPRESAS ESTERILES CON CINTA RADIOPACA 45CMX45CM 4 PLIEGUES 100% ALGODÓN-USADO EN OPERACIONES QUIRURGICAS, PARA ABSORCION DE SANGRE, PARA SUDORACION DEL CUERPO, SANGRADO, VENDAR HERIDAS</t>
  </si>
  <si>
    <t>DM0009439</t>
  </si>
  <si>
    <t>CONECTOR ESCALONADO MACHO TIPO ENFIT PARA SET DE NUTRICION ENTERAL</t>
  </si>
  <si>
    <t>DISPOSITIVOS MEDICOS NO ACTIVOS Y NO IMPLANTABLES PARA NUTRICION ENTERAL-LAS SONDAS DE NUTRICIÓN ENTERAL NUTRICAIR (GÁSTRICAS, DUODENALES Y YEYUNALES) SON DISPOSITIVOS MÉDICOS DESTINADAS A LA ADMINISTRACIÓN DE SOLUCIONES ENTERALES PARA LA HIDRATACIÓN, ALIMENTACIÓN Y/O ADMINISTRACIÓN DE FÁRMACOS POR VÍA ENTERAL, A CORTO O MEDIO PLAZO, PARA LAS POBLACIONES DE PACIENTES DE NEONATOLOGÍA, PEDIATRÍA Y ADULTOS. VIENEN CON EMPALME ENFIT PARA SU ACOPLE A SISTEMA DE GRAVEDAD O BOMBA DE INFUSIÓN. ACCESORIOS PARA SONDAS ENTERALES CON ENFIT. SON DISPOSITIVOS MÉDICOS ESTÉRILES DESECHABLES.</t>
  </si>
  <si>
    <t>DM0000057</t>
  </si>
  <si>
    <t xml:space="preserve">CONOS OTOSCOPIO 4.2 MM                                                                                                                                                                                                                                              </t>
  </si>
  <si>
    <t>ESPECULO DESECHABLE PARA OTOSCOPIO DE 4,2 MM-PARA LA EXPLORACIÓN VISUAL DEL OÍDO INTERNO CON AYUDA DE UN OTOSCOPIO.</t>
  </si>
  <si>
    <t>DM0003861</t>
  </si>
  <si>
    <t xml:space="preserve">CUCHILLAS DE SHAVER ESTANDAR X 4MM                                     </t>
  </si>
  <si>
    <t>EQUIPOS PARA PROCEDIMIENTOS QUIRÚRGICOS.-LAS CUCHILLAS SE COLOCAN EN LA PIEZA DE MANO DE LOS CONDRÓTOMOS Y SE USAN EN CIRUGIA ARTROSCOPIA PARA RESECCIÓN DE TEJIDOS BLANDOS DAÑADOS O ENFERMOS Y PERMITIR UNA MEJOR VISUALIZACIÓN DE LA ARTICULACIÓN. LAS FRESAS SE COLOCAN EN LAS PIEZAS DE MANO DE LOS CONDRÓTOMOS Y SE UTILIZAN PARA RESECCIÓN O REMODELACCIÓN DE HUESO EN LAS ARTICULACIONES O REMOVER CARTÍLAGO DAÑADO.</t>
  </si>
  <si>
    <t>MO10000141</t>
  </si>
  <si>
    <t xml:space="preserve">CURAS REDONDAS CAJA                                                                                                                                                                                                                                                 </t>
  </si>
  <si>
    <t>LAS CURAS TIENEN UN APÓSITO NO TEJIDO ABSORBENTE, ESTÁN CUBIERTAS CON PAPEL SILICONADO Y SELLADAS INDIVIDUALMENTE CON PAPEL DE ENVOLTURA.LAS CURAS PLÁSTICAS AUTOADHESIVAS RESISTENTES AL AGUA, COLOR PIEL Y/O TRANSPARENTE EL SOPORTE ESTÁ CUBIERTO POR UN LADO CON ADHESIVO QUE CONTIENE CAUCHO NATURAL.CURAS REDONDAS CAJA-SE UTILIZA PARA VENOPUNCIONES, CORTES O LESIONES DE
  TAMAÑOS PEQUEÑOS EN LA PIEL</t>
  </si>
  <si>
    <t>D0000011</t>
  </si>
  <si>
    <t xml:space="preserve">CURETA DESECHABLE NO 3 </t>
  </si>
  <si>
    <t>INSTRUMENTAL PARA BIOPSIAINSTRUMENTAL PARA BIOPSIA DERMICA (PUNZÓN Y CURETA)-EL INSTRUMENTAL DE BIOPSIA (PUNZÓN Y CURETA) SE UTILIZAN PARA LA OBTENCIÓN DE MUESTRAS DÉRMICAS SON DISPOSITIVOS INVASIVOS Y DE USO TRANSITORIO</t>
  </si>
  <si>
    <t>D0000012</t>
  </si>
  <si>
    <t xml:space="preserve">CURETA DESECHABLE NO 4 </t>
  </si>
  <si>
    <t>DM0000382</t>
  </si>
  <si>
    <t xml:space="preserve">CYSTOFLO PEDIATRICO PARA DRENAJE URINARIO                                                                                                                                                                                                                           </t>
  </si>
  <si>
    <t>BOLSA PARA DRENAJE URINARIO-SISTEMA NO INVASIVO DE RECOLECCIÓN DE ORINA DONDE EL PACIENTE PUEDE O NO REQUERIR DE UN SISTEMA DE CATETERIZACIÓN VESICAL USO EN ADULTOS Y NIÑOS</t>
  </si>
  <si>
    <t>DM0009190</t>
  </si>
  <si>
    <t xml:space="preserve">DISPOSITIVO DE FIJACION DE CATETER VASCULAR PERCUTANEO                                                                                                                                                                                                            </t>
  </si>
  <si>
    <t>DISPOSITIVO DE FIJACIÓN DE CATÉTER-ASEGURAR UN CATETER NO VASCULAR UBICADO EN UN PACIENTE PARA AYUDAR A MINIMIZAR EL MOVIMIENTO DEL CATETER Y ACCIDENTAL REMOCION</t>
  </si>
  <si>
    <t>DM0009041</t>
  </si>
  <si>
    <t xml:space="preserve">DISPOSITIVO PARA CIERRE DE ACCESO VASCULAR CON SUTURA                                                                                                                                                                                                               </t>
  </si>
  <si>
    <t>SISTEMA DE CIERRE MEDIANTE SUTURA-EL SISTEMA DE SISTEMA DE CIERRE MEDIANTE SUTURA (CMS) ESTÁ INDICADO PARA LA COLOCACIÓN PERCUTÁNEA DE UNA SUTURA CON EL FIN DE CERRAR EL SITIO DE ACCESO A LA ARTERIA Y LA VENA FEMORAL COMÚN DE PACIENTES SOMETIDOS A PROCEDIMIENTOS DE CATETERISMO DIAGNOSTICO O INTERVENCIONISTA</t>
  </si>
  <si>
    <t>C0000021</t>
  </si>
  <si>
    <t xml:space="preserve">DRENES PENROSE 1/2PLG                                                                                                                                                                                                                                               </t>
  </si>
  <si>
    <t>MANGUERA EN SILICONA GRADO MEDICO PARA USO EN DISPOSITIVO MEDICOS Y DRENAJES POSTQUIRUGICOSMANGUERAS EN SILICONA Y DRENAJES POST QUIRURGICOS-MANGUERA DE SILICONA GRADO MEDICO FABRICADO EN VARIOS DIAMETROS USADAS PARA SUMINISTRAR Y SUCCIONAR FLUIDOS EN EL CUERPO HUMANO DREN NASAL DE SILICONA GRADO MEDICO USADAS PARA SUMINISTRAR Y SUCCIONAR FLUIDOS EN EL CUERPO HUMANO DREN (CATETER) EN SILICONA USADAS PARA SUMINISTRAR Y SUCCIONAR FLUIDOS EN EL CUERPO HUMANO</t>
  </si>
  <si>
    <t>C0000034</t>
  </si>
  <si>
    <t xml:space="preserve">DRENES PENROSE 1/4PLG X 18PLG                                                                                                                                                                                                                                       </t>
  </si>
  <si>
    <t>TUBETUBO EN T SONDAS DE DRENAJE EN LATEX -ESTE PRODUCTO SE UTILIZA PARA EL DRENAJE DEL HÍGADO Y LA VESÍCULA BILIAR</t>
  </si>
  <si>
    <t>C0000035</t>
  </si>
  <si>
    <t xml:space="preserve">DRENES PENROSE 3/4" X 18" </t>
  </si>
  <si>
    <t>C0000063</t>
  </si>
  <si>
    <t xml:space="preserve">ELECTRODO (PARCHE) PARA DESFIBRILADOR                                                                                                                                                                                                                      </t>
  </si>
  <si>
    <t>ELECTRODOS DESECHABLES DE ECGMONITOREO Y DESFIBRILACIÓN-LOS ELECTRODOS DE ECG SON DISPOSITIVOS QUE SE ADHIEREN A LA PIEL DEL PACIENTE PARA OBTENER INFORMACIÓN ELÉCTRICA Y PROCESARLA A TRAVÉS DE LA MÁQUINA SE PUEDE USAR PARA MONITOREO O PARA APLICACIÓN DE DESFIBRILACIÓN CARDIACA</t>
  </si>
  <si>
    <t>SE DEBE GARANTIZAR QUE SEA COMPATIBLE DESFIBRILADOR PHILIPS 
EFFICIA DFM100</t>
  </si>
  <si>
    <t>C0000001</t>
  </si>
  <si>
    <t xml:space="preserve">ELECTRODO MONITOREO ADULTO                                                                                                                                                                                                                                          </t>
  </si>
  <si>
    <t>ELECTRODOS PARA MONITOREO ECG ADULTO-TRANSMISIÓN DE LA SEÑAL ELÉCTICA DE LA SUPERFICIE DEL CUERPO AL ELECTROCARDIOGRAFO PARA PRODUCIR UN ELECTROCARDIOGRAMA.</t>
  </si>
  <si>
    <t>SE DEBE GARANTIZAR QUE SEA COMPATIBLE CON EL EQUIPO SPACELABS</t>
  </si>
  <si>
    <t>DM0000625</t>
  </si>
  <si>
    <t xml:space="preserve">ELECTRODOS DE CARBONO PARA USO EN RESONANCIA MAGNETICA                                                                                                                                                                                                              </t>
  </si>
  <si>
    <t>ELECTRODOS DE CARBONO PARA USO EN RESONANCIA MAGNETICA-ESTÁ PENSADO PARA MONITORIZAR LAS CONSTANTES VITALES DE UN SOLO PACIENTE SOMETIDO A PROCEDIMIENTOS DE IMAGEN POR RESONANCIA MAGNÉTICA</t>
  </si>
  <si>
    <t>CA2BB01991100</t>
  </si>
  <si>
    <t xml:space="preserve">EQUIPO ADMINISTRACION DE SOLUCIONES MACROGOTEO                                                                                                                                                                                                                      </t>
  </si>
  <si>
    <t>KIT DE MACROGOTEO DE INFUSIÓN DESECHABLE SIN AGUJA-PARA INFUSION POR VENA. ESTÁ DISEÑADO PARA SER UTILIZADO UNICAMENTE EN SERES HUMANOS BAJO LA MODALIDAD DE ALIMENTACION O INFUSION EN EL CUERPO HUMANO POR GRAVEDAD. USUALMENTE, SE USA CON LA AGUJA INTRAVENOSA O AGUJA HIPODÉRMICA PARA UN SOLO USO</t>
  </si>
  <si>
    <t>DM0001597</t>
  </si>
  <si>
    <t>EQUIPO CON SOLUCIÓN PARA PREPARAR LA PIEL DEL PACIENTE PARA PROCEDIMEINTOS QUIRÚRGICOS. X 5 ML</t>
  </si>
  <si>
    <t>APLICADOR CON SOLUCION 2% (GLUCONATO DE CLOREXHIDINA) Y 70% (ALCOHOL ISOPROPILICO) PARA PREPARAR LA PIEL DEL PACIENTE PARA PROCEDIMEINTOS QUIRÚRGICOS. X 5.2 ML-ES UTILIZADO COMO TRANSPORTE DE ANTISÉPTICO CUTÁNEO PARA SER APLICADO SOBRE PIEL INTACTA COMO PREPARACIÓN DE PACIENTES A SER SOMETIDOS A INTERVENCIÓN QUIRÚRGICA A FIN DE REDUCIR EL RIESGO DE INFECCIONES CUTÁNEAS Y COMO PREPARACIÓN DE LA PIEL PARA INSERCIONES</t>
  </si>
  <si>
    <t>BA0000001</t>
  </si>
  <si>
    <t xml:space="preserve">EQUIPO DE TRANSFUSIÓN DE SANGRE SENCILLO                                                                                                                                                                                                                            </t>
  </si>
  <si>
    <t>EQUIPO PARA TRANSFUSIÓN DE SANGRE SENCILLO DESECHABLE DE 20 ML-HERRAMIENTA PARA LA CANALIZACIÓN DE SANGRE INTRAVENOSA AL CUERPO HUMANO.</t>
  </si>
  <si>
    <t>CA2BB05991100</t>
  </si>
  <si>
    <t xml:space="preserve">EQUIPO EXTENSION ANESTESIA                                                                                                                                                                                                                                          </t>
  </si>
  <si>
    <t>EQUIPO EXTENSION DE ANESTESIA 1METRO MANGUERA FABRICADA GENERALMENTE EN CLORURO DE POLIVINILO DE IGUAL DIÁMETRO A LOS EQUIPOS DE VENOCLISIS PARA MINIMIZAR LA VARIACIÓN EN VOLUMEN AL ADMINISTRAR LA ANESTESIA. CUENTA CON UNA PINZA ESTRANGULADORA PARA CERRAR EL INGRESO DE SOLUCIONES AL SISTEMA VENOSO DEL PACIENTE DE TEMPORALMENTE, QUE FACILITA SU CONEXIÓN O DESCONEXIÓN, ADEMÁS TIENE CONECTORES LUER LOCK QUE SE ADAPTAN FIRMEMENTE A LOS EQUIPOS JERINGAS Y LLAVES TRES VÍAS, CON LOS CUALES ESTÁ EN CONTACTO PERMANENTE BRINDANDO SEGURIDAD Y TRANQUILIDAD DURANTE SU UTILIZACIÓN EQUIPO EXTENSION ANESTESIA-ES UTILIZADO PARA ALARGAR LA DISTANCIA ENTRE EL CATETER VENOSO Y LA SOLUCIÓN ADMINISTRAR(TRANSFUSIONES TERAPEUTICAS)</t>
  </si>
  <si>
    <t>DA1BG01991100</t>
  </si>
  <si>
    <t xml:space="preserve">ESPARADRAPO HOSPITALARIO TIPO TELA                                                                                                                                                                                                                                  </t>
  </si>
  <si>
    <t>ESPARADRAPOHOSPITALARIO TIPO TELA TUBO X 5 ROLLOS (11"X10 YARDAS, 2 2"X10 YARDAS, 1 3" X10 YARDAS, 1 4"X10 YARDAS)-ES USADO COMO MATERIAL AUXILIAR EN PROCESO DE CURACIÓN Y OTROS. PARA DAR SOPORTE Y FIJACIÓN DE APÓSITOS Y VENDAJES. VENDAJE PARA DEPORTISTAS Y DONDE SE REQUIERA UN SOPORTE FIRME. IDEAL PARA ASEGURAR GASAS, YESOS Y FÉRULAS.</t>
  </si>
  <si>
    <t>GLOBAL HEALTH CARE/
SUPREME</t>
  </si>
  <si>
    <t>DA1BG03991300</t>
  </si>
  <si>
    <t xml:space="preserve">ESPARADRAPO MICROPORE PIEL 1/2 ''                                                                                                                                                                                                                                   </t>
  </si>
  <si>
    <t>CINTA QUIRÚRGICA MICROPOROSA LIBRE DE LATEX E HIPOALERGÉNICA COLOR PIEL 1.25CM X 900 M (1/2" X 10 YD)-CUBRIMIENTO DE HERIDAS, FIJADOR DE APOSITOS, DRE NAJES, CATETERES, ETC.</t>
  </si>
  <si>
    <t>DA1BG09991300</t>
  </si>
  <si>
    <t xml:space="preserve">ESPARADRAPO MICROPORE PIEL 2PLG                                                                                                                                                                                                                                     </t>
  </si>
  <si>
    <t>CINTA QUIRÚRGICA MICROPOROSA LIBRE DE LATEX HIPOALERGÉNICA COLOR PIEL 5 CM X 900 M (2" X 10 YD)-CUBRIMIENTO DE HERIDAS, FIJADOR DE APOSITOS, DRE NAJES, CATETERES, ETC.</t>
  </si>
  <si>
    <t>A2000001</t>
  </si>
  <si>
    <t xml:space="preserve">ESPECULOS VAGINALES TALLA M                                                                                                                                                                                                                                         </t>
  </si>
  <si>
    <t>ESPECULO VAGINAL DESECHABLE TALLA M-PRODUCTO PARA USO GINECOLÓGICO, INSERCIÓN DE DISPOSITIVO INTRAUTERINO, TOMA DE EXAMENES CITOLÓGICOS Y DEMÁS PROCEDIMIENTOS DE EXPLORACIÓN GINECOLÓGICA.</t>
  </si>
  <si>
    <t>DM0003748</t>
  </si>
  <si>
    <t xml:space="preserve">ESPECULOS VAGINALES TALLA S                                                                                                                                                                                                                                         </t>
  </si>
  <si>
    <t>ESPECULO VAGINAL DESECHABLE TALLA S-PRODUCTO PARA USO GINECOLÓGICO, INSERCIÓN DE DISPOSITIVO INTRAUTERINO, TOMA DE EXAMENES CITOLÓGICOS Y DEMÁS PROCEDIMIENTOS DE EXPLORACIÓN GINECOLÓGICA.</t>
  </si>
  <si>
    <t>DM0000999</t>
  </si>
  <si>
    <t xml:space="preserve">ESTILETE LUMINOSO ESTERIL PARA VIA AEREA                                                                                                                                                                                                                            </t>
  </si>
  <si>
    <t>ENTUBACION-FACILITAR LA INSERCIÓN Y BRINDAR MAYOR CONTROL DEL DISPOSITIVO DE VÍA AÉREA.</t>
  </si>
  <si>
    <t>C0000030</t>
  </si>
  <si>
    <t xml:space="preserve">ESTOQUINETA 4 PULGADAS ESTERIL                                                                                                                                                                                                                                      </t>
  </si>
  <si>
    <t>ESTOQUINETA ESTERIL TIPO MEDIA 4 PULGADAS COLOR BLANCO Y/O PIEL -SE UTILIZA EN ORTOPEDIA PARA COLOCAR DEBAJO DEL YESO HACIENDO CONTACTO CON LA PIEL DEL PACIENTE YA QUE EVITA LA PRODUCCIÓN DE ULCERACIONES, PICAZÓN Y MALTRATO POR EL EFECTO DEL YESO, ASÍ MISMO PARA DIFERENTES TIPOS DE PROTESIS Y EN CUELLOS ORTOPÉDICOS Y DEMÁS USOS QUE ESTIMEN CONVENIENTES LOS ORTOPEDISTAS.</t>
  </si>
  <si>
    <t>C0000031</t>
  </si>
  <si>
    <t xml:space="preserve">ESTOQUINETA 6 PULGADAS ESTERIL                                                                                                                                                                                                                                      </t>
  </si>
  <si>
    <t>ESTOQUINETA 6 PULGADAS, COLOR BLANCO Y/O PIEL ESTERIL-SE UTILIZA EN ORTOPEDIA PARA COLOCAR DEBAJO DEL YESO HACIENDO CONTACTO CON LA PIEL DEL PACIENTE YA QUE EVITA LA PRODUCCIÓN DE ULCERACIONES, PICAZÓN Y MALTRATO POR EL EFECTO DEL YESO, ASÍ MISMO PARA DIFERENTES TIPOS DE PROTESIS Y EN CUELLOS ORTOPÉDICOS Y DEMÁS USOS QUE ESTIMEN CONVENIENTES LOS ORTOPEDISTAS.</t>
  </si>
  <si>
    <t>DM0000794</t>
  </si>
  <si>
    <t xml:space="preserve">EXTENSION INYECTOR DE ALTA PRESION ANGIOGRAFIA                                                                                                                                                                                        </t>
  </si>
  <si>
    <t>TUBOS DE ALTA PRESION Y TUBOS DE MONITOREO DE PRESION-LAS TUBERÍAS  ESTÁN DESTINADAS A SER USADAS DURANTE UN PROCEDIMIENTO ANGIOGRÁFICO COMO UN CONDUCTO PARA SUMINISTRAR UN BOLO DE MEDIO DE CONTRASTE QUE ES USUALMENTE INYECTADO MECÁNICAMENTE PARA VER LA FUNCIÓN CARDÍACA BAJO FLUOROSCOPIA</t>
  </si>
  <si>
    <t>DM0009052</t>
  </si>
  <si>
    <t xml:space="preserve">EXTENSION LINEA DE MUESTREO DE 3 METROS LUER LOOK MACHO - HEMBRA                                                                                                                                                                                                                       </t>
  </si>
  <si>
    <t>EXTENSIONES PARA ADMINISTRACIÓN DE SOLUCIONES-EL EQUIPO DE EXTENSIÓN PARA ADMINISTRACIÓN DE SOLUCIONES ES UN DISPOSITIVO MÉDICO DE UN SOLO USO QUE ES UTILIZADO COMO UNA EXTENSIÓN DEL EQUIPO DE ADMINISTRACIÓN DE SOLUCIONES PARENTERALES PRINCIPALMENTE EN LA INFUSIÓN DE SUSTANCIAS ANESTÉSICAS Y LÍNEAS DE MONITOREO</t>
  </si>
  <si>
    <t>DM0003613</t>
  </si>
  <si>
    <t xml:space="preserve">EXTENSION LINEA DE MUESTREO DE 6 METROS  </t>
  </si>
  <si>
    <t>DM0003293</t>
  </si>
  <si>
    <t xml:space="preserve">EXTENSIÓN PARA OXIGENO LONG. 2 METROS                                                                                                                                                                                                                               </t>
  </si>
  <si>
    <t>EXTENSION PARA OXIGENO MEDICINAL ELABORADO EN PVC ATOXICO GRADO MEDICOEXTENSIÓN PARA OXIGENO LONG. 2 METROS-PRODUCTOS PARA EL SUMINISTRO DE OXIGENO Y/O MEDICAMENTOS QUE REQUIEREN LLEGAR A LAS VÍAS RESPIRATORIAS ALTAS, MEDIAS Y BAJAS MEDIANTE LA COMPRESIÓN DE AIRE U OXIGENO POR MEDIO DE ALTA PRESIÓN A FIN DE GENERAR UNA NUBE, MEJORANDO EL SUMINISTRO DEL MEDICAMENTO U OXIGENO POR LAS VÍAS RESPIRATORIAS.</t>
  </si>
  <si>
    <t>DM0001161</t>
  </si>
  <si>
    <t xml:space="preserve">FERULA DE ZIMMER                                                                                                                                                                                                                                                    </t>
  </si>
  <si>
    <t>ORTOPEDIA LINEA RÍGIDA PARA MIEMBROS SUPERIORES E INFERIORES-DISPOSITIVOS MÉDICOS ORTOPÉDICOS LÍNEA RÍGIDA PARA MIEMBROS SUPERIORES E INFERIORES ÚTILES PARA PREVENCIÓN TRATAMIENTO ALIVIO O COMPENSACIÓN DE UNA LESIÓN O TRAUMATISMO</t>
  </si>
  <si>
    <t>V0000104</t>
  </si>
  <si>
    <t xml:space="preserve">FIJADOR PARA CITOLOGÍA EXFOLIATIVA CITOSPRAY X 160 ML                                                                                                                                                                                                               </t>
  </si>
  <si>
    <t>SOLUCIÓN PARA RECUBRIMIENTO DE LA MUESTRA CELULAR-DIAGNOSTICO IN VITRO PARA LA TOMA, RECOLECCION DE MUESTRAS CITOLOGICAS Y PARA EL USO EN LA PREPARACION DE PORTAOBJETOS DE MICROSCOPIO CON UNA CAPA DELGADA DE CELULAS DE MUESTRAS CITOLOGICAS EN BASE IQUIDA</t>
  </si>
  <si>
    <t>R0000004</t>
  </si>
  <si>
    <t xml:space="preserve">FILTRO NARIZ DE CAMELLO (ADULTO)                                                                                                                                                                                                                                    </t>
  </si>
  <si>
    <t>FILTRO ANTIBACTERIAL HMEF – HME, POR PACIENTE, CAMBIO CADA 48 HORAS (DE ACUERDO A PROTOCOLO DE PREVENCIÓN DE NEUMONÍA ASOCIADA A LA VENTILACIÓN MECÁNICA)
DISPOSITIVO MÉDICO DESECHABLE QUE FUNCIONA COMO INTERCAMBIADOR DE CALOR Y HUMEDAD, ASÍ COMO DE FILTRO ANTIBACTERIAL Y ANTIVIRAL. DE USO ÚNICO POR PACIENTE EN LOS SERVICIOS DE CUIDADO INTENSIVO Y ANESTESIA. PERMITE PROTEGER CON ALTA EFICACIA AL PACIENTE, AL PERSONAL SANITARIO Y A LOS EQUIPOS DE VENTILACIÓN Y ANESTESIA DE LOS DIVERSOS MICROORGANISMOS PRESENTES EN LAS VÍAS RESPIRATORIAS Y EN EL MEDIO HOSPITALARIO. 
DEBE CUMPLIR CON DOS CONDICIONES: 
•           HUMIDIFICACIÓN, SE HA DEMOSTRADO QUE LA HUMIDIFICACIÓN DEL AIRE INSPIRADO EN LA VENTILACIÓN MECÁNICA CONTRIBUYE A LA PREVENCIÓN DE LA NEUMONÍA ASOCIADA AL VENTILADOR (VAP). LA HUMIDIFICACIÓN PASIVA REALIZADA CON LOS INTERCAMBIADORES DE CALOR Y HUMEDAD DISMINUYE ADEMÁS LA ACUMULACIÓN DE CONDENSACIÓN Y HUMEDAD EN EL SISTEMA DE VENTILACIÓN. LA UTILIZACIÓN DE LOS HME PUEDE REDUCIR NO SÓLO LA INCIDENCIA DE LA VAP EN PACIENTES CANDIDATOS PARA ESTOS DISPOSITIVOS, SINO TAMBIÉN LA CARGA DE TRABAJO Y LOS COSTES ASOCIADOS.
•         FILTRACIÓN BACTERIANA Y VÍRICA, PREVENIR LAS INFECCIONES PERMITIENDO PROTEGER AL PACIENTE FRENTE A LOS MICROORGANISMOS POTENCIALMENTE PRESENTES EN EL AIRE INSPIRADO, ASÍ COMO AL VENTILADOR Y AL SISTEMA DE VENTILACIÓN DE LOS MICROORGANISMOS TRANSPORTADOS POR EL AIRE QUE EL PACIENTE ESPIRA. 
-ESTÁN INDICADOS PARA UN SOLO USO EN PACIENTES BAJO ANESTESIA O CUIDADOS</t>
  </si>
  <si>
    <t>DM0002245</t>
  </si>
  <si>
    <t xml:space="preserve">FILTRO PARA INFUSIÓN INTRAVENOSA (0.22MICRAS)                                                                                                                                                                                                                       </t>
  </si>
  <si>
    <t>FILTRO CON MEMBRANA DE 0,2 MICRAS LIBRE DE LATEX , ESTERIL DE UN SOLO USO-RETENCIÓN DE PARTÍCULAS Y BACTERIAS.</t>
  </si>
  <si>
    <t>EQ09</t>
  </si>
  <si>
    <t xml:space="preserve">FUNDA PARA COMPRESION SCD EXPRESSMUSLO MEDIUM                                                                                                                                                                                                                       </t>
  </si>
  <si>
    <t>LIBRES DE LÁTEX. CIERRE AJUSTABLE. COMPRESIÓN DE: 45 MM. HG / 40 MM HG / 30 MM HG EN FUNDAS RODILLA Y MUSLO, Y 130 MM HG EN FUNDA PIE.-APLICAR COMPRESIÓN NEUMÁTICA INTERMITENTE PARA AUMENTAR EL CAUDAL DE SANGRE VENOSA EN PACIENTES QUE CORREN RIESGO A FIN DE INTENTAR PREVENIR LA TROMBOSIS VENOSA PROFUNDA Y EMBOLIA PULMONAR. TAMBIÉN ESTÁ INDICADO PARA PROFILAXIS CONTRA EDEMA  AGUDO, EDEMA  CRÓNICO, DOLOR DEL PIE A CAUSA DE TRAUMATISMO O CIRUGÍA, ÚLCERAS DE LAS PIERNAS Y ESTASIS VENOSA / INSUFICIENCIA VENOSA EN LOS PIES.</t>
  </si>
  <si>
    <t>DA1BA03991100</t>
  </si>
  <si>
    <t>GASA PRECORTADA ESTERIL 7.5*7.5CMS NO TEJIDA 4 PLIEGUES PAQ X 5 UNIDADES</t>
  </si>
  <si>
    <t>GASA NO TEJIDA, 4 PLIEGUES ABSORBENTE ESTERIL 7.5*7.5CMS PAQ X 5 UNIDADES-ES UTILIZADO PARA LA LIMPIEZA DE HERIDAS Y LA ABSORCIÓN DE FLUIDOS DURANTE LA CURACIÓN ASÉPTICA Y EN OPERACIONES QUIRÚRGICAS, SE RECOMIENDA REALIZAR UN BUEN LAVADO DE MANOS Y EL USO DE GUANTES DESECHABLES.</t>
  </si>
  <si>
    <t>DM00000100</t>
  </si>
  <si>
    <t xml:space="preserve">GASA RADIOPACA 4 X 4 (10X10CMS) PAQUETE X 5 UNIDADES                                                                                                                                                                          </t>
  </si>
  <si>
    <t>GASA RADIOPACA ESTERIL TEJIDA 4"X4" 16 PLIEGUES SOBRE X 5 UNIDADES-APLICACIÓN DE MEDICAMENTOS TÓPICOS, ABSORCIÓN DE FLUIDOS, SECRECIONES, SANGRADO, CURACIÓN DE HERIDAS, LIMPIEZA DE HERIDAS</t>
  </si>
  <si>
    <t>VB1BB04991101</t>
  </si>
  <si>
    <t xml:space="preserve">GEL CONDUCTOR X 250 ML                                                                                                                                                                                                                                              </t>
  </si>
  <si>
    <t>JALEA CONDUCTIVA (ULTRASONIDO) FRASCO 250 ML HIDROSOLUBLE, HIPOALÉRGENO, NO ES SENSIBILIZANTE Y NO IRRITA LA PIEL.-UTILIZADO PARA TOMA DE ECOGRAFIAS,FIJACIÓN DE ELECTRODOS,TERAPIA FISICA,GIMNASIA PASIVA.</t>
  </si>
  <si>
    <t>DM0003761</t>
  </si>
  <si>
    <t>GEL DE TRICTICUM VULGARE 32 GR</t>
  </si>
  <si>
    <t>TUBO EN GEL QUE CONTIENE CADA 100 G  CONTIENE EXTRACTO ACUOSO DE TRICTICUM VULGARE (RESIDUO SECO EQUIVALENTE A 200 MG/ 100ML) 15,0, G.-APLICAR  UNA CANTIDAD SUFICIENTE DE GEL  SOBRE LA ZONA AFECTADA, DE ACUERDO AL TAMAÑO DE LAS LESIONES UNA O DOS VECES AL DÍA O SEGÚN CRITERIO MÉDICO.</t>
  </si>
  <si>
    <t>VA3AB03991100</t>
  </si>
  <si>
    <t xml:space="preserve">GORRO DESECHABLE                                                                                                                                                                                                                                                    </t>
  </si>
  <si>
    <t>GORRO TIPO ORUGA,DESECHABLE 18" AJUSTABLE NO ESTERIL-BARRERA PROTECTORA QUE PERMITE SEPARAR EL CABELLO Y/O EL CUERO CABELLUDO DEL EXTERIOR Y EVITAR LA CONTAMINACIÓN ENTRE EL PERSONAL Y LAS ÁREAS</t>
  </si>
  <si>
    <t>DM0009305</t>
  </si>
  <si>
    <t xml:space="preserve">GUANTE CIRUGÍA INDICADOR DE PINCHAZOS ESTÉRIL 7.5       </t>
  </si>
  <si>
    <t>ESTERIL. DOBLE CAPA DE GUANTE. LIBRE DE TALCO. TALLA 7,5-DETECCIÓN TEMPRANA DE PERFORACIONES DURANTE PROCEDIMIENTOS PROLONGADOS O DE ALTO RIESGO</t>
  </si>
  <si>
    <t>DM034</t>
  </si>
  <si>
    <t>GUANTE DE NITRILO TALLA S NO ESTERIL</t>
  </si>
  <si>
    <t>GUANTES AMBIDIESTROS DE NITRILO PARA EXAMEN NO ESTERIL , LIBRE DE TALCO -UTILIZADO COMO BARRERA DE PROTECCION FISICA DE MANOS CONTRA MATERIALES O SUSTANCIAS POTENCIALMENTE INFECCIOSAS Y OTROS CONTAMINANTES</t>
  </si>
  <si>
    <t>V0000025</t>
  </si>
  <si>
    <t xml:space="preserve">GUANTE DESECHABLE VINILO TM                                                                                                                                                                                                                                         </t>
  </si>
  <si>
    <t>GUANTE DE VINILO NO ESTERIL LIBRE DE TALCO, AMBIDIESTROS,TEXTURA LISA, TRANSPARENTE SUAVE Y LIGERO-UTILIZADO COMO BARRERA DE PROTECCION FISICA DE MANOS CONTRA MATERIALES O SUSTANCIAS POTENCIALMENTE INFECCIOSAS Y OTROS CONTAMINANTES</t>
  </si>
  <si>
    <t>DM0000872</t>
  </si>
  <si>
    <t xml:space="preserve">GUANTE ESTERIL DE NITRILO (7)                                                                                                                                                                                                                                       </t>
  </si>
  <si>
    <t>GUANTE NITRILO QUIRÚRGICO ESTERIL, LIBRE DE TALCO, LIBRE DE LATEX. TALLA 7-UTILIZADO COMO BARRERA DE PROTECCION FISICA DE MANOS CONTRA MATERIALES O SUSTANCIAS POTENCIALMENTE INFECCIOSAS Y OTROS CONTAMINANTES</t>
  </si>
  <si>
    <t>DM0000797</t>
  </si>
  <si>
    <t xml:space="preserve">GUANTE ESTERIL DE NITRILO (8)                                                                                                                                                                                                                                       </t>
  </si>
  <si>
    <t>GUANTE NITRILO QUIRÚRGICO ESTERIL, LIBRE DE TALCO, LIBRE DE LATEX. TALLA 8-UTILIZADO COMO BARRERA DE PROTECCION FISICA DE MANOS CONTRA MATERIALES O SUSTANCIAS POTENCIALMENTE INFECCIOSAS Y OTROS CONTAMINANTES</t>
  </si>
  <si>
    <t>DM000001</t>
  </si>
  <si>
    <t xml:space="preserve">GUANTE ESTERIL DE NITRILO TALLA 6.5                                                                                                                                                                                                                                 </t>
  </si>
  <si>
    <t>GUANTE NITRILO QUIRÚRGICO ESTERIL, LIBRE DE TALCO, LIBRE DE LATEX-UTILIZADO COMO BARRERA DE PROTECCION FISICA DE MANOS CONTRA MATERIALES O SUSTANCIAS POTENCIALMENTE INFECCIOSAS Y OTROS CONTAMINANTES</t>
  </si>
  <si>
    <t>DM000002</t>
  </si>
  <si>
    <t xml:space="preserve">GUANTE ESTERIL DE NITRILO TALLA 7.5                                                                                                                                                                                                                                 </t>
  </si>
  <si>
    <t>GUANTE NITRILO QUIRÚRGICO ESTERIL, LIBRE DE TALCO, LIBRE DE LATEX -UTILIZADO COMO BARRERA DE PROTECCION FISICA DE MANOS CONTRA MATERIALES O SUSTANCIAS POTENCIALMENTE INFECCIOSAS Y OTROS CONTAMINANTES</t>
  </si>
  <si>
    <t>DM0001098</t>
  </si>
  <si>
    <t xml:space="preserve">GUANTE ESTERIL LIBRE DE TALCO TALLA 6.0                                                                                                                                                                                                                             </t>
  </si>
  <si>
    <t>GUANTE ESTERIL LIBRE DE TALCO, DERECHO E IZQUIERDO, BIODEGRADABLES, MICRO TEXTURIZADO EN PALMA Y DEDOS, COLOR BLANCO Y/O NATURAL. TALLA 6-UTILIZADO COMO BARRERA DE PROTECCION FISICA DE MANOS CONTRA MATERIALES O SUSTANCIAS POTENCIALMENTE INFECCIOSAS Y OTROS CONTAMINANTES</t>
  </si>
  <si>
    <t>DM0001099</t>
  </si>
  <si>
    <t xml:space="preserve">GUANTE ESTERIL LIBRE DE TALCO TALLA 6.5                                                                                                                                                                                                                             </t>
  </si>
  <si>
    <t>GUANTE ESTERIL LIBRE DE TALCO, DERECHO E IZQUIERDO, BIODEGRADABLES, MICRO TEXTURIZADO EN PALMA Y DEDOS, COLOR BLANCO Y/O NATURAL. -UTILIZADO COMO BARRERA DE PROTECCION FISICA DE MANOS CONTRA MATERIALES O SUSTANCIAS POTENCIALMENTE INFECCIOSAS Y OTROS CONTAMINANTES</t>
  </si>
  <si>
    <t>DM0001100</t>
  </si>
  <si>
    <t xml:space="preserve">GUANTE ESTERIL LIBRE DE TALCO TALLA 7.0                                                                                                                                                                                                                             </t>
  </si>
  <si>
    <t>GUANTE ESTERIL LIBRE DE TALCO, DERECHO E IZQUIERDO, BIODEGRADABLES, MICRO TEXTURIZADO EN PALMA Y DEDOS, COLOR BLANCO Y/O NATURAL. TALLA 7-UTILIZADO COMO BARRERA DE PROTECCION FISICA DE MANOS CONTRA MATERIALES O SUSTANCIAS POTENCIALMENTE INFECCIOSAS Y OTROS CONTAMINANTES</t>
  </si>
  <si>
    <t>DM0001101</t>
  </si>
  <si>
    <t xml:space="preserve">GUANTE ESTERIL LIBRE DE TALCO TALLA 7.5                                                                                                                                                                                                                             </t>
  </si>
  <si>
    <t>GUANTE ESTERIL LIBRE DE TALCO, DERECHO E IZQUIERDO, BIODEGRADABLES,MICRO TEXTURIZADO EN PALMA Y DEDOS, COLOR BLANCO Y/O NATURAL.-UTILIZADO COMO BARRERA DE PROTECCION FISICA DE MANOS CONTRA MATERIALES O SUSTANCIAS POTENCIALMENTE INFECCIOSAS Y OTROS CONTAMINANTES</t>
  </si>
  <si>
    <t>DA3CA04991100</t>
  </si>
  <si>
    <t xml:space="preserve">GUANTE LATEX TALLA L                                                                                                                                                                                                                                                </t>
  </si>
  <si>
    <t>GUANTE LÁTEX PARA EXAMEN BAJO EN TALCO GUANTES AMBIDIESTROS, LISOS, PUÑO ENROLLADO REFORZADO, BIODEGRADABLES, DESECHABLES, DEDOS NIVELADOS (RECTOS) DE COLOR BLANCO Y/O NATURAL. TALLA L-UTILIZADO COMO BARRERA DE PROTECCION FISICA DE MANOS CONTRA MATERIALES O SUSTANCIAS POTENCIALMENTE INFECCIOSAS Y OTROS CONTAMINANTES</t>
  </si>
  <si>
    <t>DA3CA03991100</t>
  </si>
  <si>
    <t xml:space="preserve">GUANTE LATEX TALLA M                                                                                                                                                                                                                                                </t>
  </si>
  <si>
    <t>GUANTE LÁTEX PARA EXAMEN BAJO EN TALCO GUANTES AMBIDIESTROS, LISOS, PUÑO ENROLLADO REFORZADO, BIODEGRADABLES, DESECHABLES, DEDOS NIVELADOS (RECTOS) DE COLOR BLANCO Y/O NATURAL-UTILIZADO COMO BARRERA DE PROTECCION FISICA DE MANOS CONTRA MATERIALES O SUSTANCIAS POTENCIALMENTE INFECCIOSAS Y OTROS CONTAMINANTES</t>
  </si>
  <si>
    <t>DA3CA02991100</t>
  </si>
  <si>
    <t xml:space="preserve">GUANTE LATEX TALLA S                                                                                                                                                                                                                                                </t>
  </si>
  <si>
    <t>GUANTE LÁTEX PARA EXAMEN BAJO EN TALCO GUANTES AMBIDIESTROS, LISOS, PUÑO ENROLLADO REFORZADO, BIODEGRADABLES, DESECHABLES, DEDOS NIVELADOS (RECTOS) DE COLOR BLANCO Y/O NATURAL.-UTILIZADO COMO BARRERA DE PROTECCION FISICA DE MANOS CONTRA MATERIALES O SUSTANCIAS POTENCIALMENTE INFECCIOSAS Y OTROS CONTAMINANTES</t>
  </si>
  <si>
    <t>DA3CB012991100</t>
  </si>
  <si>
    <t xml:space="preserve">GUANTE QUIRURGICO 6.0                                                                                                                                                                                                                                               </t>
  </si>
  <si>
    <t>GUANTE QUIRÚRGICO ESTERIL BAJO EN TALCO, DERECHO E IZQUIERDO, BIODEGRADABLES, MICRO TEXTURIZADO EN PALMA Y DEDOS, COLOR BLANCO Y/O NATURAL. TALLA 6.-UTILIZADO COMO BARRERA DE PROTECCION FISICA DE MANOS CONTRA MATERIALES O SUSTANCIAS POTENCIALMENTE INFECCIOSAS Y OTROS CONTAMINANTES</t>
  </si>
  <si>
    <t>DA3CB02991100</t>
  </si>
  <si>
    <t xml:space="preserve">GUANTE QUIRURGICO 6.5                                                                                                                                                                                                                                               </t>
  </si>
  <si>
    <t>GUANTE QUIRÚRGICO ESTERIL BAJO EN TALCO, DERECHO E IZQUIERDO, BIODEGRADABLES, MICRO TEXTURIZADO EN PALMA Y DEDOS, COLOR BLANCO Y/O NATURAL.-UTILIZADO COMO BARRERA DE PROTECCION FISICA DE MANOS CONTRA MATERIALES O SUSTANCIAS POTENCIALMENTE INFECCIOSAS Y OTROS CONTAMINANTES</t>
  </si>
  <si>
    <t>DA3CB03991100</t>
  </si>
  <si>
    <t xml:space="preserve">GUANTE QUIRURGICO 7.0                                                                                                                                                                                                                                               </t>
  </si>
  <si>
    <t>GUANTE QUIRÚRGICO ESTERIL BAJO EN TALCO, DERECHO E IZQUIERDO, BIODEGRADABLES,MICRO TEXTURIZADO EN PALMA Y DEDOS, COLOR BLANCO Y/O NATURAL.-UTILIZADO COMO BARRERA DE PROTECCION FISICA DE MANOS CONTRA MATERIALES O SUSTANCIAS POTENCIALMENTE INFECCIOSAS Y OTROS CONTAMINANTES</t>
  </si>
  <si>
    <t>DA3CB04991100</t>
  </si>
  <si>
    <t xml:space="preserve">GUANTE QUIRURGICO 7.5                                                                                                                                                                                                                                               </t>
  </si>
  <si>
    <t>DA3CB05991100</t>
  </si>
  <si>
    <t xml:space="preserve">GUANTE QUIRURGICO 8.0                                                                                                                                                                                                                                               </t>
  </si>
  <si>
    <t>DM0000520</t>
  </si>
  <si>
    <t xml:space="preserve">GUANTE QUIRURGICO 8.5                                                                                                                                                                                                                                               </t>
  </si>
  <si>
    <t>GUANTE QUIRÚRGICO ESTERIL BAJO EN TALCO, DERECHO E IZQUIERDO, BIODEGRADABLES, MICRO TEXTURIZADO EN PALMA Y DEDOS, COLOR BLANCO Y/O NATURAL. TALLA 8,5-UTILIZADO COMO BARRERA DE PROTECCION FISICA DE MANOS CONTRA MATERIALES O SUSTANCIAS POTENCIALMENTE INFECCIOSAS Y OTROS CONTAMINANTES</t>
  </si>
  <si>
    <t>V0000017</t>
  </si>
  <si>
    <t xml:space="preserve">GUANTES DE NITRILO TALLA L NO ESTERIL                                                                                                                                                                                                                               </t>
  </si>
  <si>
    <t>GUANTES AMBIDIESTROS DE NITRILO PARA EXAMEN NO ESTERIL, LIBRE DE TALCO. TALLA L-UTILIZADO COMO BARRERA DE PROTECCION FISICA DE MANOS CONTRA MATERIALES O SUSTANCIAS POTENCIALMENTE INFECCIOSAS Y OTROS CONTAMINANTES</t>
  </si>
  <si>
    <t>V0000016</t>
  </si>
  <si>
    <t xml:space="preserve">GUANTES DE NITRILO TALLA M NO ESTERIL                                                                                                                                                                                                                               </t>
  </si>
  <si>
    <t>GUANTES AMBIDIESTROS DE NITRILO PARA EXAMEN NO ESTERIL, LIBRE DE TALCO -UTILIZADO COMO BARRERA DE PROTECCION FISICA DE MANOS CONTRA MATERIALES O SUSTANCIAS POTENCIALMENTE INFECCIOSAS Y OTROS CONTAMINANTES</t>
  </si>
  <si>
    <t>AA6AA01991100</t>
  </si>
  <si>
    <t xml:space="preserve">GUIA DE ENTUBACION ADULTO                                                                                                                                                                                                                                           </t>
  </si>
  <si>
    <t>ESTILETE DE INTUBACION ADULTO 14 FR 
ESTE DISPOSITIVO MÉDICO DESECHABLE PARA ADULTO ES UN COADYUDANTE DE LA INTUBACIÓN OROTRAQUEAL. EL MÉDICO AL DIVISAR LA TRÁQUEA A TRAVÉS DEL LARINGOSCOPIO INTRODUCE EL ESTILETE EN ESTA VÍA Y SIN SOLTARLO ENEBRA UN TUBO OROTRAQUEAL EN EL ESTILETE, CONFORME AVANZA EL TUBO VA RETIRANDO DE A POCO EL ESTILETE HASTA DEJAR AL PACIENTE INTUBADO
** SE DEBE TENER EN CUENTA USO EN LA UNIDAD DE CUIDADO INTENSIVO
-PARA MANTENER PERMEABLE LA VIA AEREA SUPERIOR, PARA PROPORCIONAR UNA ADECUADA VENTILACION Y OXIGENACION DEL PACIENTE.</t>
  </si>
  <si>
    <t>CB0000006</t>
  </si>
  <si>
    <t>HEMOVAC  (SISTEMA DE DRENAJE CERRADO) 3/16</t>
  </si>
  <si>
    <t>DIÁMETRO DEL DRENAJE: 3/16 PULGADAS (APROXIMADAMENTE 4.8 MM), EQUIVALENTE A 15 FRENCH. MATERIAL DEL SISTEMA: POLIETILENO, PVC, MATERIALES BIOCOMPATIBLES. CAPACIDAD: 400 ML A 1000 ML (VARÍA SEGÚN MODELO). DRENAJE CERRADO, SISTEMA ESTÉRIL Y SELLADO. VACÍO. CONEXIÓN ESTÉRIL CON TUBO DE DRENAJE. VÁLVULA ANTIRREFLUJO.-DRENAR LÍQUIDOS CORPORALES POSTOPERATORIOS, COMO SANGRE Y EXUDADOS, DEL ÁREA QUIRÚRGICA. PREVENIR LA ACUMULACIÓN DE FLUIDOS QUE PUEDAN INTERFERIR CON LA CICATRIZACIÓN O PROPICIAR INFECCIONES. MANTENER UN ENTORNO ESTÉRIL Y MINIMIZAR EL RIESGO DE CONTAMINACIÓN EXTERNA.</t>
  </si>
  <si>
    <t>CB0000007</t>
  </si>
  <si>
    <t xml:space="preserve">HEMOVAC (SISTEMA CERRADO DE DRENAJE) 1/4                                                                                                                                                                                                                            </t>
  </si>
  <si>
    <t>DIÁMETRO DEL DRENAJE: 19 FRENCH (APROXIMADAMENTE 6.3 MM). MATERIAL DEL SISTEMA: POLIETILENO, PVC, MATERIALES BIOCOMPATIBLES. CAPACIDAD: 400 ML A 1000 ML (VARÍA SEGÚN MODELO). DRENAJE CERRADO, SISTEMA ESTÉRIL Y SELLADO. VACÍO. CONEXIÓN ESTÉRIL CON TUBO DE DRENAJE. VÁLVULA ANTIRREFLUJO.-DRENAR LÍQUIDOS CORPORALES POSTOPERATORIOS, COMO SANGRE Y EXUDADOS, DEL ÁREA QUIRÚRGICA. PREVENIR LA ACUMULACIÓN DE FLUIDOS QUE PUEDAN INTERFERIR CON LA CICATRIZACIÓN O PROPICIAR INFECCIONES. MANTENER UN ENTORNO ESTÉRIL Y MINIMIZAR EL RIESGO DE CONTAMINACIÓN EXTERNA.</t>
  </si>
  <si>
    <t>CB0000005</t>
  </si>
  <si>
    <t xml:space="preserve">HEMOVAC (SISTEMA CERRADO DE DRENAJE) 1/8                                                                                                                                                                                                                            </t>
  </si>
  <si>
    <t>DIÁMETRO DEL DRENAJE: 1/8 PULGADAS (10 FRENCH O APROXIMADAMENTE 3.3 MM). MATERIAL DEL SISTEMA: POLIETILENO, PVC, MATERIALES BIOCOMPATIBLES. CAPACIDAD: 400 ML A 1000 ML (VARÍA SEGÚN MODELO). DRENAJE CERRADO, SISTEMA ESTÉRIL Y SELLADO. VACÍO. CONEXIÓN ESTÉRIL CON TUBO DE DRENAJE. VÁLVULA ANTIRREFLUJO.-DRENAR LÍQUIDOS CORPORALES POSTOPERATORIOS, COMO SANGRE Y EXUDADOS, DEL ÁREA QUIRÚRGICA. PREVENIR LA ACUMULACIÓN DE FLUIDOS QUE PUEDAN INTERFERIR CON LA CICATRIZACIÓN O PROPICIAR INFECCIONES. MANTENER UN ENTORNO ESTÉRIL Y MINIMIZAR EL RIESGO DE CONTAMINACIÓN EXTERNA.</t>
  </si>
  <si>
    <t>S0000025</t>
  </si>
  <si>
    <t xml:space="preserve">HISTOACRYL 0.5 ML  (N-BUTIL-2 CIANOCRILATO)                                                                                                                                                                                                                         </t>
  </si>
  <si>
    <t>ADHESIVO TISULAR ESTÉRIL. COMPOSICIÓN: NBUTIL2CIANOACRILATO. PRESENTACIÓN: JERINGA DE 0.5 ML-CIERRE DE HERIDAS QUIRÚRGICAS LIMPIAS: ESPECIALMENTE AQUELLAS SOMETIDAS A MÍNIMA TENSIÓN Y LACERACIONES SIN COMPLICACIONES DEBIDAS A TRAUMATISMOS, SIEMPRE QUE HAYAN SIDO LIMPIADAS A FONDO. ESCLEROTERAPIA DE VARICES ESOFÁGICAS Y DEL FUNDUS GÁSTRICO: PARTICULARMENTE EN CASOS DE VARICES DE GRAN CALIBRE.</t>
  </si>
  <si>
    <t>C0000006</t>
  </si>
  <si>
    <t xml:space="preserve">HOJA DE BISTURI NO. 10                                                                                                                                                                                                                                              </t>
  </si>
  <si>
    <t>HOJA BISTURI QUIRURGICOS DE CORTE X. 10CM-UTILIZADOS EN PRACTICAS QUIRURGICAS PARA EL CORTE DE TEJIDOS EN EL PACIENTE INCLUYENDO PIEL Y ORGANOS, ASI COMO MATERIAL DE SUTURA DURANTE EL PROCEDIMIENTO QUIRURGICO.</t>
  </si>
  <si>
    <t>C0000002</t>
  </si>
  <si>
    <t xml:space="preserve">HOJA DE BISTURI NO. 11                                                                                                                                                                                                                                              </t>
  </si>
  <si>
    <t>HOJA BISTURI QUIRURGICOS DE CORTE X. 11CM -UTILIZADOS EN PRACTICAS QUIRURGICAS PARA EL CORTE DE TEJIDOS EN EL PACIENTE INCLUYENDO PIEL Y ORGANOS, ASI COMO MATERIAL DE SUTURA DURANTE EL PROCEDIMIENTO QUIRURGICO.</t>
  </si>
  <si>
    <t>C0000003</t>
  </si>
  <si>
    <t xml:space="preserve">HOJA DE BISTURI NO. 15                                                                                                                                                                                                                                              </t>
  </si>
  <si>
    <t>HOJA DE BISTURI QUIRURGICO DE CORTE X 15CM-UTILIZADOS EN PRACTICAS QUIRURGICAS PARA EL CORTE DE TEJIDOS EN EL PACIENTE INCLUYENDO PIEL Y ORGANOS, ASI COMO MATERIAL DE SUTURA DURANTE EL PROCEDIMIENTO QUIRURGICO.</t>
  </si>
  <si>
    <t>C0000004</t>
  </si>
  <si>
    <t xml:space="preserve">HOJA DE BISTURI NO. 20                                                                                                                                                                                                                                              </t>
  </si>
  <si>
    <t>HOJA BISTURI QUIRURGICOS DE CORTE X. 20CM -UTILIZADOS EN PRACTICAS QUIRURGICAS PARA EL CORTE DE TEJIDOS EN EL PACIENTE INCLUYENDO PIEL Y ORGANOS, ASI COMO MATERIAL DE SUTURA DURANTE EL PROCEDIMIENTO QUIRURGICO.</t>
  </si>
  <si>
    <t>R0000005</t>
  </si>
  <si>
    <t xml:space="preserve">HUMIDIFICADOR                                                                                                                                                                                                                                                       </t>
  </si>
  <si>
    <t>HUMIDIFICADOR PARA OXIGENO MEDICINALHUMIDIFICADOR-SE USA EN EQUIPOS COMO CONCENTRADORES DE OXIGENOTERAPIA,TANQUES Y TOMAS DE PARED HOSPITALARIA</t>
  </si>
  <si>
    <t>R0000025</t>
  </si>
  <si>
    <t xml:space="preserve">INCENTIVO RESPIRATORIO ADULTO                                                                                                                                                                                                                                       </t>
  </si>
  <si>
    <t>INCENTIVO RESPIRATORIO CENTIMETRADO DE TRES RESISTENCIAS ADULTO
EN LA ACTUALIDAD SE MANEJAN EN LA INSTITUCIÓN INCENTIVOS DE TIPO FLUJOMÉTRICO, SIN EMBARGO, SE HA DESCRITO QUE LOS INCENTIVOS RESPIRATORIOS DE TIPO VOLUMÉTRICO PODRÍAN SER MÁS APROPIADOS PARA OPTIMIZAR LA FUNCIÓN RESPIRATORIA Y DISMINUIR LAS COMPLICACIONES RESPIRATORIAS, LOS ESTUDIOS HAN SUGERIDO QUE EXISTE UNA VARIABILIDAD FISIOLÓGICA SIGNIFICATIVA EN EL EFECTO DEL INCENTIVO ORIENTADO AL FLUJO Y VOLUMEN.
SE REQUIERE DE DOS TIPOS:
 INCENTIVO DE FLUJO
 INCENTIVO VOLUMÉTRICO 4000ML (PACIENTE EN POP CARDIOVASCULAR, O DE REHABILITACIÓN PULMONAR)
-SE USA PARA EVALUAR LA CAPACIDAD PULMONAR DEL PACIENTE</t>
  </si>
  <si>
    <t>DM0001202</t>
  </si>
  <si>
    <t xml:space="preserve">INFUSOR - 10ML/HORA X 1 DIA - DE 270 ML                                                                                                                                                                                                                             </t>
  </si>
  <si>
    <t>FABRICACIÓN CON MATERIALES BIOCOMPATIBLES Y DE GRADO MÉDICO, GARANTIZANDO LA SEGURIDAD Y COMODIDAD DEL PACIENTE. POR LO GENERAL USO DESECHABLE. TASA DE INFUSIÓN: 10 ML/HORA.-ADMINISTRACIÓN CONTROLADA Y CONTINUA DE MEDICAMENTOS INTRAVENOSOS, ESPECIALMENTE EN TERAPIAS QUE REQUIEREN UNA INFUSIÓN CONSTANTE A LO LARGO DEL TIEMPO. ES COMÚNMENTE UTILIZADO EN TRATAMIENTOS DE MANEJO DEL DOLOR, QUIMIOTERAPIA Y OTROS PROCEDIMIENTOS QUE REQUIEREN UNA DOSIFICACIÓN PRECISA Y SOSTENIDA.</t>
  </si>
  <si>
    <t>DM0009106</t>
  </si>
  <si>
    <t>INFUSOR - 14ML/HORA  X 1 DIA - DE 250ML</t>
  </si>
  <si>
    <t>FABRICACIÓN CON MATERIALES BIOCOMPATIBLES Y DE GRADO MÉDICO, GARANTIZANDO LA SEGURIDAD Y COMODIDAD DEL PACIENTE. POR LO GENERAL USO DESECHABLE. TASA DE INFUSIÓN: 14 ML/HORA.-ADMINISTRACIÓN CONTROLADA Y CONTINUA DE MEDICAMENTOS INTRAVENOSOS, ESPECIALMENTE EN TERAPIAS QUE REQUIEREN UNA INFUSIÓN CONSTANTE A LO LARGO DEL TIEMPO. ES COMÚNMENTE UTILIZADO EN TRATAMIENTOS DE MANEJO DEL DOLOR, QUIMIOTERAPIA Y OTROS PROCEDIMIENTOS QUE REQUIEREN UNA DOSIFICACIÓN PRECISA Y SOSTENIDA.</t>
  </si>
  <si>
    <t>DM0001182</t>
  </si>
  <si>
    <t>INFUSOR - 2ML/HORA X 5.5 DIAS - DE 270 ML</t>
  </si>
  <si>
    <t>FABRICACIÓN CON MATERIALES BIOCOMPATIBLES Y DE GRADO MÉDICO, GARANTIZANDO LA SEGURIDAD Y COMODIDAD DEL PACIENTE. POR LO GENERAL USO DESECHABLE. TASA DE INFUSIÓN: 2 ML/HORA.-ADMINISTRACIÓN CONTROLADA Y CONTINUA DE MEDICAMENTOS INTRAVENOSOS, ESPECIALMENTE EN TERAPIAS QUE REQUIEREN UNA INFUSIÓN CONSTANTE A LO LARGO DEL TIEMPO. ES COMÚNMENTE UTILIZADO EN TRATAMIENTOS DE MANEJO DEL DOLOR, QUIMIOTERAPIA Y OTROS PROCEDIMIENTOS QUE REQUIEREN UNA DOSIFICACIÓN PRECISA Y SOSTENIDA.</t>
  </si>
  <si>
    <t>DM0001038</t>
  </si>
  <si>
    <t xml:space="preserve">INFUSOR DE FLUIDOS DE 1000 ML                                                                                                                                                                                                                                       </t>
  </si>
  <si>
    <t>CAPACIDAD: DISEÑADO PARA ALOJAR BOLSAS DE LÍQUIDO DE HASTA 1000 ML.-DISPOSITIVO MÉDICO DISEÑADO PARA ADMINISTRAR LÍQUIDOS INTRAVENOSOS O SOLUCIONES PARENTERALES A UNA PRESIÓN CONTROLADA, FACILITANDO UNA INFUSIÓN RÁPIDA Y EFICIENTE EN SITUACIONES CLÍNICAS QUE LO REQUIEREN.</t>
  </si>
  <si>
    <t>R0000012</t>
  </si>
  <si>
    <t xml:space="preserve">INHALOCAMARA ADULTO                                                                                                                                                                                                                                                 </t>
  </si>
  <si>
    <t>MASCARA ERGONÓMICA, SUAVE Y FLEXIBLE, ADAPTABLE A LA CARA DEL PACIENTE -SE UTILIZA CON INHALADORES PRESURIZADOS PARA FACILITAR SU APLICACION Y MEJPORAR LA PENETRACION DEL MEDICAMENTOS A LOS PULMONES.</t>
  </si>
  <si>
    <t>DM00002091</t>
  </si>
  <si>
    <t>INTRODUCTOR PERCUTANEO 7FR</t>
  </si>
  <si>
    <t>DIÁMETRO: 7 FRENCH (FR), EQUIVALENTE A 2.33 MM. LONGITUD: VARÍA SEGÚN EL MODELO ESPECÍFICO; COMÚNMENTE DISPONIBLE EN LONGITUDES DE 7.5 CM A 11 CM. MATERIAL: FABRICADO EN MATERIALES BIOCOMPATIBLES COMO POLIURETANO O SILICONA, CON PROPIEDADES RADIOPACAS PARA FACILITAR LA VISUALIZACIÓN DURANTE PROCEDIMIENTOS DE IMAGEN.-DISPOSITIVO MÉDICO DISEÑADO PARA FACILITAR LA INSERCIÓN DE CATÉTERES EN PROCEDIMIENTOS VASCULARES, PERMITIENDO EL ACCESO A VASOS SANGUÍNEOS DE MANERA MÍNIMAMENTE INVASIVA.</t>
  </si>
  <si>
    <t>DM0003124</t>
  </si>
  <si>
    <t xml:space="preserve">INTRODUCTORES BOOGIES BOUGIE GUIA P / INTUBAR ANGULADA ADULTO MARCACION DE DISTANCIA ANGULO FLEXIBLE                                                                                                                                                                </t>
  </si>
  <si>
    <t xml:space="preserve">BIOCOMPATIBLE. LA LONGITUD VARÍA SEGÚN EL MODELO ESPECÍFICO; COMÚNMENTE DISPONIBLE EN LONGITUDES DE 530 MM A 700 MM. ANGULACIÓN: SUELE PRESENTAR UNA ANGULACIÓN DE 40º A 3 CM DE SU EXTREMO DISTAL PARA FACILITAR SU COLOCACIÓN EN LA VÍA AÉREA. -DISPOSITIVO MÉDICO DISEÑADO PARA FACILITAR LA INTUBACIÓN OROTRAQUEAL, ESPECIALMENTE EN PACIENTES CON VÍAS AÉREAS DIFÍCILES O CUANDO LA VISUALIZACIÓN DE LA GLOTIS ES LIMITADA. SU USO PRINCIPAL ES SERVIR COMO GUÍA PARA LA INSERCIÓN DEL TUBO ENDOTRAQUEAL, MEJORANDO LA TASA DE ÉXITO EN EL PRIMER INTENTO DE INTUBACIÓN. </t>
  </si>
  <si>
    <t>DM0000531</t>
  </si>
  <si>
    <t xml:space="preserve">JERINGA 60 CC PUNTA CATETER                                                                                                                                                                                                                                         </t>
  </si>
  <si>
    <t>JERINGA PUNTA CATETER DE 60ML ESTERIL-INYECTAR O TOMAR FLUIDOS DE PARTES DEL CUERPO BAJO LA SUPERFICIE DE LA PIEL</t>
  </si>
  <si>
    <t>CA2CA05991100</t>
  </si>
  <si>
    <t xml:space="preserve">JERINGA DESECHABLE 10ML                                                                                                                                                                                                                                             </t>
  </si>
  <si>
    <t>JERINGA DESECHABLE 10ML TRES PARTES SISTEMA DE CIERRE LUER LOCK AGUJA 21GX1 1/2" ESTERIL DE UN SOLO USO.-ES UTILIZADA EN TODO PROCESO QUE REQUIERE INYECTAR O EXTRAER LÍQUIDOS O MEDICAMENTOS DEL CUERPO</t>
  </si>
  <si>
    <t>DM0000389</t>
  </si>
  <si>
    <t xml:space="preserve">JERINGA DESECHABLE 10ML LIBRE DE LATEX                                                                                                                                                                                                                              </t>
  </si>
  <si>
    <t>JERINGA DESECHABLE 10ML. ESTERIL DE UN SOLO USO. ÉMBOLO: POLIPROPILENO. BARRIL: POLIPROPILENO. PISTÓN CAUCHO DE ISOPRENO (LIBRE DE LÁTEX)-ES UTILIZADA EN TODO PROCESO QUE REQUIERE INYECTAR O EXTRAER LÍQUIDOS O MEDICAMENTOS DEL CUERPO</t>
  </si>
  <si>
    <t>CA2CA07991100</t>
  </si>
  <si>
    <t>JERINGA DESECHABLE 1ML CON AGUJA REMOVIBLE CALIBRE 27</t>
  </si>
  <si>
    <t>JERINGA DESECHABLE 1ML TRES PARTES LUER SLIP AGUJA 27GX1/2"-INYECTAR O TOMAR FLUIDOS DE PARTES DEL CUERPO BAJO LA SUPERFICIE DE LA PIEL</t>
  </si>
  <si>
    <t>CA2CA09991200</t>
  </si>
  <si>
    <t xml:space="preserve">JERINGA DESECHABLE 20ML                                                                                                                                                                                                                                             </t>
  </si>
  <si>
    <t>JERINGA HIPODERMICA ESTERIL DE UN SOLO USO CON AGUJA 21 GX 1 1/2" SISTEMA DE CIERRE LUER LOCK-ES UTILIZADA EN TODO PROCESO QUE REQUIERE INYECTAR O EXTRAER LÍQUIDOS O MEDICAMENTOS DEL CUERPO</t>
  </si>
  <si>
    <t>CA2CA12991100</t>
  </si>
  <si>
    <t xml:space="preserve">JERINGA DESECHABLE 3ML                                                                                                                                                                                                                                              </t>
  </si>
  <si>
    <t>JERINGA HIPODERMICA DESECHABLE 3ML TRES PARTES LUER LOCK AGUJA 21GX1 1/2"-ES UTILIZADA EN TODO PROCESO QUE REQUIERE INYECTAR O EXTRAER LÍQUIDOS O MEDICAMENTOS DEL CUERPO</t>
  </si>
  <si>
    <t>CA2CA11991100</t>
  </si>
  <si>
    <t xml:space="preserve">JERINGA DESECHABLE 50ML                                                                                                                                                                                                                                             </t>
  </si>
  <si>
    <t>JERINGA HIPODERMICA DESECHABLE 50ML TRES PARTES LUER LOCK AGUJA 21GX1 1/2"-ES UTILIZADA EN TODO PROCESO QUE REQUIERE INYECTAR O EXTRAER LÍQUIDOS O MEDICAMENTOS DEL CUERPO</t>
  </si>
  <si>
    <t>CA2CA10991100</t>
  </si>
  <si>
    <t xml:space="preserve">JERINGA DESECHABLE 5ML                                                                                                                                                                                                                                              </t>
  </si>
  <si>
    <t>JERINGA DESECHABLE 5ML TRES PARTES SISTEMA DE CIERRE LUER LOCK AGUJA 21GX1 1/2 ESTERIL DE UN SOLO USO.-ES UTILIZADA EN TODO PROCESO QUE REQUIERE INYECTAR O EXTRAER LÍQUIDOS O MEDICAMENTOS DEL CUERPO</t>
  </si>
  <si>
    <t>DM0003775</t>
  </si>
  <si>
    <t xml:space="preserve">JERINGA ENTERAL 60 ML TIPO ENFIT                                                                                                                                                                                                                                    </t>
  </si>
  <si>
    <t>MATERIAL DE BARRIL DE LA JERINGA: MATERIAL POLIPROPILENO PIMENTADO. MATERIAL DEL ÉMBOLO: TAPA POLIPROPILENO Y GOMA DE POLISOPRENO. LUBRICANTE DE ACEITE DE SILICONA EN ÉMBOLO.-DISPOSITIVOS MÉDICOS DESTINADAS A LA ADMINISTRACIÓN DE SOLUCIONES ENTERALES PARA LA HIDRATACIÓN, ALIMENTACIÓN Y/O ADMINISTRACIÓN DE FÁRMACOS POR VÍA ENTERAL, A CORTO O MEDIO PLAZO, PARA LAS POBLACIONES DE PACIENTES DE NEONATOLOGÍA, PEDIATRÍA Y ADULTOS. VIENEN CON EMPALME ENFIT PARA SU ACOPLE A SISTEMA DE GRAVEDAD O BOMBA DE INFUSIÓN.</t>
  </si>
  <si>
    <t>R0000013</t>
  </si>
  <si>
    <t xml:space="preserve">JERINGA P/TOMA GASES ARTERIALES 1 CC 25*5/8                                                                                                                                                                                                                         </t>
  </si>
  <si>
    <t>JERINGA PARA TOMA DE GASES ARTERIALES 1ML AGUJA 2G5X5/8-INDICADA PARA MUESTREO DE SANGRE ARTERIAL</t>
  </si>
  <si>
    <t>DM0001694</t>
  </si>
  <si>
    <t xml:space="preserve">JERINGA PARA IRRIGACION ASEPTO                                                                                                                                                                                                                                      </t>
  </si>
  <si>
    <t>BIOCOMPATIBLE Y ESTÉRIL-LA JERINGA PARA IRRIGACIÓN ASEPTO ES UNA JERINGA ESPECIALMENTE DISEÑADA PARA PROCEDIMIENTOS DE IRRIGACIÓN DE HERIDAS Y LAVADO DE CAVIDADES</t>
  </si>
  <si>
    <t>DM0000907</t>
  </si>
  <si>
    <t xml:space="preserve">KIT CATETER TERMODILUCION TRASPULMONAR PICCO                                                                                                                                                                                                                        </t>
  </si>
  <si>
    <t>DISEÑO DEL CATÉTER: EL CATÉTER PICCO ES UN CATÉTER ARTERIAL EQUIPADO CON UN SENSOR DE TEMPERATURA EN LA PUNTA, LO QUE PERMITE LA MEDICIÓN PRECISA DE LA TEMPERATURA SANGUÍNEA DURANTE LA TERMODILUCIÓN TRANSPULMONAR. BIOCOMPATIBLE. -HERRAMIENTA ESENCIAL EN LA MONITORIZACIÓN HEMODINÁMICA AVANZADA DE PACIENTES CRÍTICOS. ESTE SISTEMA PERMITE MEDIR PARÁMETROS CLAVE COMO EL GASTO CARDÍACO, EL VOLUMEN SISTÓLICO Y LAS RESISTENCIAS VASCULARES, PROPORCIONANDO INFORMACIÓN DETALLADA SOBRE EL ESTADO CARDIOVASCULAR DEL PACIENTE.</t>
  </si>
  <si>
    <t>DM0003723</t>
  </si>
  <si>
    <t xml:space="preserve">KIT DE CURACION PARA SISTEMA DE DRENAJE PLEURAL ASPIRA                                                                                                                                                                                                              </t>
  </si>
  <si>
    <t>INCLUSIÓN DE COMPONENTES ESTÁN DISEÑADOS PARA PROPORCIONAR TODO LO NECESARIO PARA EL CUIDADO Y MANTENIMIENTO DEL SITIO DE INSERCIÓN DEL CATÉTER DE DRENAJE PLEURAL ASPIRA, ASEGURANDO PROCEDIMIENTOS HIGIÉNICOS Y REDUCIENDO EL RIESGO DE INFECCIONES. -EL KIT DE CURACIÓN PARA EL SISTEMA DE DRENAJE PLEURAL ASPIRA ESTÁ DISEÑADO PARA FACILITAR EL MANEJO DOMICILIARIO DE PACIENTES CON DERRAMES PLEURALES RECURRENTES, PERMITIENDO UN DRENAJE SEGURO Y EFECTIVO DEL LÍQUIDO ACUMULADO EN LA CAVIDAD PLEURAL.</t>
  </si>
  <si>
    <t>C0000067</t>
  </si>
  <si>
    <t xml:space="preserve">KIT DE MONITOREO CARDIACO (TRANSDUCTOR)                                                                                                                                                                                                                     </t>
  </si>
  <si>
    <t>KIT EQUIPO DE MONITOREO DE PRESION SANGUINEA CON TRANSDUCTOR SENCILLO DESECHABLE-DISPOSITIVO INTEGRADO DESECHABLE, QUE SE UTILIZA PARA REALIZAR LA MEDICIÓN DE LA PRESIÓN SANGUÍNEA DURANTE PROCEDIMIENTOS INVASIVOS CLÍNICAMENTE SIN QUE ESTE INTERFIERA CON EL FLUJO DE LA SANGRE Y/O LA PRESIÓN, TRADUCIENDO A TRAVÉS DE UN SENSOR LOS CAMBIOS MECÁNICOS DE LA PRESIÓN SANGUÍNEA EN CORRIENTE ELÉCTRICA, QUE A TRAVÉS DE UN CABLE SE PUEDEN INTRODUCIR LA INFORMACIÓN A UN MONITOR DE PRESIÓN.</t>
  </si>
  <si>
    <t>DM0000626</t>
  </si>
  <si>
    <t xml:space="preserve">KIT DE PERIOCARDIOCENTECIS                                                                                                                                                                                                                                          </t>
  </si>
  <si>
    <t>LOS KITS DE PERICARDIOCENTESIS SUELEN INCLUIR LOS SIGUIENTES COMPONENTES: AGUJA DE PUNCIÓN: UNA AGUJA LARGA, GENERALMENTE DE CALIBRE 18G, UTILIZADA PARA ACCEDER AL ESPACIO PERICÁRDICO. GUÍA METÁLICA: PERMITE LA INSERCIÓN SEGURA DEL CATÉTER EN EL ESPACIO PERICÁRDICO. -CONJUNTO DE INSTRUMENTOS MÉDICOS DISEÑADOS PARA REALIZAR LA PERICARDIOCENTESIS, UN PROCEDIMIENTO QUE IMPLICA LA PUNCIÓN DEL SACO PERICÁRDICO PARA EXTRAER LÍQUIDO ACUMULADO ALREDEDOR DEL CORAZÓN. ESTE PROCEDIMIENTO ES ESENCIAL EN CASOS DE DERRAME PERICÁRDICO QUE PUEDEN COMPROMETER LA FUNCIÓN CARDÍACA.</t>
  </si>
  <si>
    <t>DM0000524</t>
  </si>
  <si>
    <t xml:space="preserve">KIT DE TRAQUEOSTOMIA PERCUTANEA                                                                                                                                                                                                                                     </t>
  </si>
  <si>
    <t>LOS KITS DE TRAQUEOSTOMÍA PERCUTÁNEA SUELEN INCLUIR LOS SIGUIENTES COMPONENTES: AGUJA DE PUNCIÓN. GUÍA METÁLICA. DILATADORES. CÁNULA DE TRAQUEOSTOMÍA. MATERIALES ESTÉRILES ADICIONALES -CONJUNTO DE INSTRUMENTOS MÉDICOS DISEÑADOS PARA REALIZAR UNA TRAQUEOSTOMÍA MEDIANTE UNA TÉCNICA MÍNIMAMENTE INVASIVA. ESTE PROCEDIMIENTO IMPLICA LA CREACIÓN DE UNA ABERTURA EN LA TRÁQUEA A TRAVÉS DE LA PIEL PARA INSERTAR UNA CÁNULA, FACILITANDO LA VENTILACIÓN EN PACIENTES QUE REQUIEREN SOPORTE RESPIRATORIO PROLONGADO O PRESENTAN OBSTRUCCIONES DE LA VÍA AÉREA SUPERIOR.</t>
  </si>
  <si>
    <t>R0000021</t>
  </si>
  <si>
    <t xml:space="preserve">KIT MASCARA FACIAL PARA VENTILACION NO INVASIVA  T: L                                                                                                                                                                                                               </t>
  </si>
  <si>
    <t>TALLA L-CONJUNTO DE DISPOSITIVOS MÉDICOS DISEÑADO PARA ADMINISTRAR SOPORTE RESPIRATORIO A PACIENTES CON INSUFICIENCIA RESPIRATORIA SIN NECESIDAD DE INTUBACIÓN. ESTE TIPO DE VENTILACIÓN ES COMÚNMENTE UTILIZADO EN PACIENTES CON ENFERMEDADES PULMONARES OBSTRUCTIVAS CRÓNICAS (EPOC), INSUFICIENCIA RESPIRATORIA AGUDA Y OTRAS CONDICIONES RESPIRATORIAS.</t>
  </si>
  <si>
    <t>R0000022</t>
  </si>
  <si>
    <t xml:space="preserve">KIT MASCARA FACIAL PARA VENTILACION NO INVASIVA  T: M                                                                                                                                                                                                               </t>
  </si>
  <si>
    <t>TALLA M-CONJUNTO DE DISPOSITIVOS MÉDICOS DISEÑADO PARA ADMINISTRAR SOPORTE RESPIRATORIO A PACIENTES CON INSUFICIENCIA RESPIRATORIA SIN NECESIDAD DE INTUBACIÓN. ESTE TIPO DE VENTILACIÓN ES COMÚNMENTE UTILIZADO EN PACIENTES CON ENFERMEDADES PULMONARES OBSTRUCTIVAS CRÓNICAS (EPOC), INSUFICIENCIA RESPIRATORIA AGUDA Y OTRAS CONDICIONES RESPIRATORIAS.</t>
  </si>
  <si>
    <t>R0000023</t>
  </si>
  <si>
    <t xml:space="preserve">KIT MASCARA FACIAL PARA VENTILACION NO INVASIVA  T: S                                                                                                                                                                                                               </t>
  </si>
  <si>
    <t>TALLA S-CONJUNTO DE DISPOSITIVOS MÉDICOS DISEÑADO PARA ADMINISTRAR SOPORTE RESPIRATORIO A PACIENTES CON INSUFICIENCIA RESPIRATORIA SIN NECESIDAD DE INTUBACIÓN. ESTE TIPO DE VENTILACIÓN ES COMÚNMENTE UTILIZADO EN PACIENTES CON ENFERMEDADES PULMONARES OBSTRUCTIVAS CRÓNICAS (EPOC), INSUFICIENCIA RESPIRATORIA AGUDA Y OTRAS CONDICIONES RESPIRATORIAS.</t>
  </si>
  <si>
    <t>RA1AC11991100</t>
  </si>
  <si>
    <t xml:space="preserve">KIT MICRONEBULIZACION OXIGENO ADULTO                                                                                                                                                                                                                                </t>
  </si>
  <si>
    <t xml:space="preserve">LOS KITS DE MICRONEBULIZACIÓN PARA ADULTOS SUELEN INCLUIR LOS SIGUIENTES COMPONENTES: MICRONEBULIZADOR. MÁSCARA FACIAL PARA ADULTO. MANGUERA DE CONEXIÓN. ADAPTADOR UNIVERSAL.-CONJUNTO DE DISPOSITIVOS MÉDICOS DISEÑADO PARA ADMINISTRAR MEDICAMENTOS EN FORMA DE AEROSOL DIRECTAMENTE A LAS VÍAS RESPIRATORIAS DE PACIENTES ADULTOS. </t>
  </si>
  <si>
    <t>DM0000014</t>
  </si>
  <si>
    <t xml:space="preserve">KIT QUIRURGICO DESECHABLE CARDIOVASCULAR  ESTERIL                                                                                                                                                                                                                   </t>
  </si>
  <si>
    <t>PUEDE INCLUIR: BATA, GORRO, POLAINAS, CAMPO QUIRÚRGICO -SON DISPOSITIVOS MÉDICOS QUE PROPORCIONAN UNA BARRERA Y PROTECCIÓN, QUE BUSCA REDUCIR AL MÍNIMO LA PROPAGACIÓN DE AGENTES INFECCIOSOS HACIA Y DESDE EL PERSONAL CLÍNICO, AL PACIENTE, ASÍ COMO PROTEGER EL ENTORNO QUIRÚRGICO, LAS INCISIONES Y/O LESIONES DE LOS PACIENTES EN PROCEDIMIENTOS QUIRÚRGICOS Y PROPORCIONAR EL CONTROL DE FLUIDOS, CONTRIBUYENDO POR LO TANTO A IMPEDIR LAS INFECCIONES POSTOPERATORIAS Y CRUZADAS.</t>
  </si>
  <si>
    <t>RA1AC08991100</t>
  </si>
  <si>
    <t xml:space="preserve">KIT VENTURI ADULTO                                                                                                                                                                                                                                                  </t>
  </si>
  <si>
    <t>SISTEMA INTEGRAL DE GRADO MÉDICO CON UNA MÁSCARA FACIAL ALARGADA 100% DE VINILO TRANSPARENTE EXTRA SUAVE (12X6X5 11X5X4 CM), CONECTADA A UN DISYUNTOR DE PVC GRADO MÉDICO DE 20 MM DE DIÁMETRO QUE EN SU INTERIOR CONTIENE UN AGUJERO DE CONSTRICCIÓN AL FLUJO DE AIRE Y ENTRADAS LATERALES, BANDA ELÁSTICA DE 50 CM (ELASTONE), CLIP METÁLICO DE 6 CM (ALUMINIO), ADAPTADOR PARA ENTRADA DE ALTA HUMEDAD DE PVC GRADO MÉDICO DE 6X3 CM Y UN TUBO O MANGUERA PARA OXIGENO DE PVC LISO TRANSPARENTE 4 MM DIÁMETRO INTERNO Y 2,1 M DE LONGITUD-SISTEMA UTILIZADO PARA LA ADMINISTRACIÓN DE OXIGENO EN CONCENTRACIONES EXACTAS.</t>
  </si>
  <si>
    <t>C0000005</t>
  </si>
  <si>
    <t xml:space="preserve">LAPIZ PARA ELECTROBISTURI                                                                                                                                                                                                                                           </t>
  </si>
  <si>
    <t>LÁPIZ ELECTROQUIRÚRGICO DESECHABLE, SE PUEDE COMBINAR CON EL GENERADOR (ELECTROQUIRÚRGICO, EL GENERADOR DE RADIOFRECUENCIA Y OTROS EQUIPOS DE ALTA FRECUENCIA.DISEÑO ERGONÓMICO DELGADO Y LIVIANO, CÓNICO, DISEÑO AERODINÁMICO, MANEJO ANTIDESLIZANTE E INTERRUPTOR BASCULANTE O PULSADOR RESISTENTE AL AGUA, INTERRUPTOR Y BOTONES DISEÑADOS PARA UNA ACTIVACIÓN SUAVE, CON FORMA HEXAGONAL PARA PROTEGER CONTRA TORSIÓN INVOLUNTARIA, LOS ELECTRODOS SE PUEDEN BLOQUEAR DE FORMA SEGURA EN SU LUGAR Y SE INTERCAMBIAN Y REEMPLAZAN FÁCILMENTE. CORRIENTE DE SALIDA MÁXIMA 1A, LIMITACIÓN DE FRECUENCIA 01.0MHZ, RESISTENCIA ACTUAL 200Ω Y POTENCIA DE SALIDA DE 5080W-SON UN DISPOSITIVO Y ACCESORIO DE CORTE Y COAGULACIÓN ELECTROQUIRÚRGICOS, UN DISPOSITIVO DESTINADO A ELIMINAR TEJIDO Y CONTROLAR EL SANGRADO MEDIANTE EL USO DE CORRIENTE ELÉCTRICA DE ALTA FRECUENCIA</t>
  </si>
  <si>
    <t>SE DEBE GARANTIZAR QUE SEA COMPATIBLE CON EL EQUIPO MODELO FORCE FX</t>
  </si>
  <si>
    <t>DM0009263</t>
  </si>
  <si>
    <t>LIMPIADOR CUTANEO BAÑO SECO X 100ML</t>
  </si>
  <si>
    <t>LIMPIADOR CUTÁNEO LÍQUIDO DE 100 ML QUE LIMPIA, HIDRATA Y DESODORIZA EN UN SOLO PASO, NO NECESITA ENJUAGUE LOGRANDO UNA LIMPIEZA SUAVE Y EFECTIVA, SIN EXPONER LA PIEL A PRODUCTOS IRRITANTES-</t>
  </si>
  <si>
    <t>DM0003762</t>
  </si>
  <si>
    <t xml:space="preserve">LIMPIADOR CUTÁNEO EN ESPUMA 280 ML </t>
  </si>
  <si>
    <t>LIMPIADOR CUTÁNEO EN ESPUMA DE 280 ML QUE LIMPIA, HIDRATA Y DESODORIZA EN UN SOLO PASO, NO NECESITA ENJUAGUE LOGRANDO UNA LIMPIEZA SUAVE Y EFECTIVA, SIN EXPONER LA PIEL A PRODUCTOS IRRITANTES-SE USA PARA LIMPIAR E HIDRATAR Y DESODORIZAR LA PIEL EN UN SOLO PASO .</t>
  </si>
  <si>
    <t>V0000028</t>
  </si>
  <si>
    <t xml:space="preserve">LINEA DE MONITOREO A PRESION MACHO-HEMBRA                                                                                                                                                                                                                           </t>
  </si>
  <si>
    <t>TUBO DE 1,7 * 2,9 MM, PVC ATÓXICO, CONECTOR MACHO X 2: ABS TRANSPARENTE, TAPA CONECTOR MACHO X 2: POLIETILENO DE ALTA-LA EXTENSIÓN PARA MONITOREO DE PRESIÓN ES UTILIZADA PARA MONITOREAR PRESIONES ARTERIALES EN CIRUGÍA O UNIDADES DE CUIDADO INTENSIVO. INTENSIVO.</t>
  </si>
  <si>
    <t>CA2AA01991100</t>
  </si>
  <si>
    <t xml:space="preserve">LLAVE DE TRES VIAS                                                                                                                                                                                                                                                  </t>
  </si>
  <si>
    <t>DISPOSITIVO MEDICO DESECHABLE DE POLICARBONATO TRANSPARENTE QUE PERMITE OBSERVAR EL FLUJO DE LÍQUIDOS, SANGRE O MEDICAMENTOS, LLAVE O ROBINETE CON FLECHAS INDICADORAS DE DIRECCIÓN DEL FLUJO Y ROTACIÓN DE 360°, 1 CONECTOR MACHO LEUER LOCK Y 2 CONECTORES HEMBRA LEUER SLIP-SE USA PARA REGULAR LA DIRECCIÓN O EL ENCENDIDO Y APAGADO DE LA INFUSIÓN.</t>
  </si>
  <si>
    <t>R0000010</t>
  </si>
  <si>
    <t xml:space="preserve">MANGUERA CORRUGADA PARA OXIGENO Y NEBULIZADOR X 30 M                                                                                                                                                                                                                </t>
  </si>
  <si>
    <t>ROLLO DE MANGUERA CORRUGADA  PLASTICA DE 22 MM DE DIAMETRO X 30 MTS DE LARGO ON CONECTORES STANDARD Y SEGMENTACIÓN CADA 13.5 CMS, NEBULIZADOR  DE RESINA 100% SIN LÁTEX  CON CAPACIDAD 6CC-ADMINISTRAR GASES MEDICINALES AL PACIENTE, COMO SOPORTE VENTILATORIO A PARTIR DE UNA FUNCIÓN MÉDICA. SUMINISTRO DE GASES ANESTÉSICOS POR DOSIFICACIÓN EN VAPOR.</t>
  </si>
  <si>
    <t>DM0000247</t>
  </si>
  <si>
    <t xml:space="preserve">MAP300 VALVULA HEMOSTATICA HONOR SENCILLA                                                                                                                                                                                                                           </t>
  </si>
  <si>
    <t>VÁLVULA EN POLICARBONATO CON LUMEN INTERNO DE 0.094” / 2.4 MM, CON MECANISMO PUSHPULL QUE PERMITE LA MANIPULACIÓN CON UNA SOLA MANO PARA ABRIR Y CERRAR LA VÁLVULA MIENTRAS SE INTRODUCEN DISPOSITIVOS EN LA VASCULATURA, CALIBRE 2-SUMINISTRAR HEMOSTASIS ALREDEDOR DE LOS CATÉTERES BALÓN DE DILATACIÓN, GUÍAS Y OTROS DISPOSITIVOS TERAPEÚTICOS DURANTE PROCEDIMIENTOS INTRAVASCULARES GENERALES</t>
  </si>
  <si>
    <t>RR0000003</t>
  </si>
  <si>
    <t xml:space="preserve">MASCARA LARINGEA REUSABLE NO. 3.0                                                                                                                                                                                                                                   </t>
  </si>
  <si>
    <t>MASCARILLA LARINGEA  ESTÉRIL, CON UN TUBO RÍGIDO, ANATÓMICAMENTE CURVADO, MANGO METÁLICO RÍGIDO, BARRA ELEVADORA DE LA EPIGLOTIS UBICADA EN LA ZONA ANTERIOR, TUBO ENDOTRAQUEAL DE SILICONA CON PUNTA REDONDEADA Y BLANDA, TUBO ESTABILIZADOR PARA MANTENER EL TUBO ENDOTRAQUEAL, LIBRE DE LÁTEX Y SE PUEDE REESTERILIZAR EN AUTOCLAVE, RANGO DE PESO ENTRE 3050 KG, VOLUMEN CUFF 20 ML -GESTIÓN SUPRAGLÓTICA DE LA VÍA AÉREA Y PUEDE SER CONSIDERADO FUNCIONALMENTE COMO UN INTERMEDIARIO ENTRE LA MÁSCARA FACIAL Y EL TUBO TRAQUEAL., DESCARTANDO EL USO DE LARINGOSCOPIO, O INSTRUMENTOS ESPECIALES PARA SU INSERCIÓN.</t>
  </si>
  <si>
    <t>RR0000004</t>
  </si>
  <si>
    <t xml:space="preserve">MASCARA LARINGEA REUSABLE NO. 4.0                                                                                                                                                                                                                                   </t>
  </si>
  <si>
    <t>MASCARILLA LARINGEA  ESTÉRIL, CON UN TUBO RÍGIDO, ANATÓMICAMENTE CURVADO, MANGO METÁLICO RÍGIDO, BARRA ELEVADORA DE LA EPIGLOTIS UBICADA EN LA ZONA ANTERIOR, TUBO ENDOTRAQUEAL DE SILICONA CON PUNTA REDONDEADA Y BLANDA, TUBO ESTABILIZADOR PARA MANTENER EL TUBO ENDOTRAQUEAL, LIBRE DE LÁTEX Y SE PUEDE REESTERILIZAR EN AUTOCLAVE, RANGO DE PESO ENTRE 5070 KG, VOLUMEN CUFF 30 ML -MANEJO DE VÍAS AÉREAS, PERMEABLE PARA ADMINISTRACIÓN E INTERCAMBIO DE GASES ANESTÉSICOS EN SITUACIONES DE VÍA AÉREA DIFÍCIL, COMO PARA DIFERENTES PROCEDIMIENTOS ANESTÉSICOS QUIRÚRGICOS EN PACIENTES CON RESPIRACIÓN ESPONTÁNEA Y ASISTIDA O MECÁNICA, SE COMPONE DE UN TUBO DE VÍA AÉREA QUE SE CONECTA A UNA MÁSCARA ELÍPTICA CON UN MANGUITO QUE SE INSERTA A TRAVÉS DE LA BOCA DEL PACIENTE POR LA TRÁQUEA Y UNA VEZ DESPLEGADO FORMA UN SELLO HERMÉTICO EN LA PARTE SUPERIOR DE LA GLOTIS. EL MANGUITO TIENEN UNA EXCELENTE BIOCOMPATIBILIDAD: NO ES IRRITANTE PARA LA MEMBRANA MUCOSA DELICADA ES MUY SUAVE Y CÓMODO, PUEDE MINIMIZAR EL TRAUMA DURANTE LA INSERCIÓN.</t>
  </si>
  <si>
    <t>RR0000005</t>
  </si>
  <si>
    <t xml:space="preserve">MASCARA LARINGEA REUSABLE NO. 5.0                                                                                                                                                                                                                                   </t>
  </si>
  <si>
    <t>MASCARILLA LARINGEA  ESTÉRIL, CON UN TUBO RÍGIDO, ANATÓMICAMENTE CURVADO, MANGO METÁLICO RÍGIDO, BARRA ELEVADORA DE LA EPIGLOTIS UBICADA EN LA ZONA ANTERIOR, TUBO ENDOTRAQUEAL DE SILICONA CON PUNTA REDONDEADA Y BLANDA, TUBO ESTABILIZADOR PARA MANTENER EL TUBO ENDOTRAQUEAL, LIBRE DE LÁTEX Y SE PUEDE REESTERILIZAR EN AUTOCLAVE, RANGO DE PESO ENTRE 70100 KG, VOLUMEN CUFF 40 ML -GESTIÓN SUPRAGLÓTICA DE LA VÍA AÉREA Y PUEDE SER CONSIDERADO FUNCIONALMENTE COMO UN INTERMEDIARIO ENTRE LA MÁSCARA FACIAL Y EL TUBO TRAQUEAL., DESCARTANDO EL USO DE LARINGOSCOPIO, O INSTRUMENTOS ESPECIALES PARA SU INSERCIÓN.</t>
  </si>
  <si>
    <t>R0000007</t>
  </si>
  <si>
    <t xml:space="preserve">MASCARA PARA ANESTESIA NO. 4                                                                                                                                                                                                                                        </t>
  </si>
  <si>
    <t>DISPOSITIVO LIBRE DE PVC Y FTALATOS, FLEXIBLE Y  TRANSPARENTE, LIGERA, CONEXIÓN CÓNICA DE 22 MM CUMPLE CON LA NORMA ISO 5356 BORDE FLEXIBLE NO INFLABLE, TAMAÑO MEDIANO (4), ANILLO VERDE 22F -APLICACIÓN DE VENTILACIÓN AUTOMÁTICA Y MANUAL, ASÍ COMO LA RESPIRACIÓN ESPONTÁNEA CON O SIN PRESIÓN DE SOPORTE. PRIMUS ESTÁ DISEÑADO PARA LA ANESTESIA INHALATORIA Y/O LA VENTILACIÓN DEL PACIENTE CONFORME A SU USO PREVISTO DURANTE PROCEDIMIENTOS QUIRÚRGICOS O DIAGNÓSTICOS.</t>
  </si>
  <si>
    <t>R0000008</t>
  </si>
  <si>
    <t xml:space="preserve">MASCARA PARA ANESTESIA NO. 5                                                                                                                                                                                                                                        </t>
  </si>
  <si>
    <t>DISPOSITIVO LIBRE DE PVC Y FTALATOS, FLEXIBLE Y  TRANSPARENTE, LIGERA, CONEXIÓN CÓNICA DE 22 MM CUMPLE CON LA NORMA ISO 5356 BORDE FLEXIBLE NO INFLABLE, TAMAÑO GRANDE (5), ANILLO NARANJA 22F -PARA EL USO DE ANESTESIA</t>
  </si>
  <si>
    <t>RA1CC01991100</t>
  </si>
  <si>
    <t xml:space="preserve">MASCARA PARA OXIGENO ADULTO                                                                                                                                                                                                                                         </t>
  </si>
  <si>
    <t>DISPOSITIVO LIBRE DE PVC Y FTALATOS, FLEXIBLE Y  TRANSPARENTE, LIGERA, CONEXIÓN CÓNICA DE 22 MM CUMPLE CON LA NORMA ISO 5356 BORDE FLEXIBLE NO INFLABLE, TAMAÑO GRANDE (5), ANILLO NARANJA 22F -UMINISTRO DE OXÍGENO MEDICINAL A FLUJOS MEDIOS Y ALTOS Y EN CONCENTRACIONES ESPECIALES.</t>
  </si>
  <si>
    <t>R0000024</t>
  </si>
  <si>
    <t xml:space="preserve">MASCARA PARA OXIGENO NO REHINALACION ADULTO (CON RESERVORIO)                                                                                                                                                                                                        </t>
  </si>
  <si>
    <t>DISPOSITIVO LIBRE DE PVC Y FTALATOS, FLEXIBLE Y  TRANSPARENTE, LIGERA, CONEXIÓN CÓNICA DE 22 MM CUMPLE CON LA NORMA ISO 5356 BORDE FLEXIBLE NO INFLABLE, CON RESERVORIO-SUMINISTRO DE OXÍGENO MEDICINAL A FLUJOS MEDIOS Y ALTOS Y EN CONCENTRACIONES ESPECIALES</t>
  </si>
  <si>
    <t>DM0009098</t>
  </si>
  <si>
    <t>MASCARA TOTAL FACE PARA VENTILACION MECANICA NO INVASIVA TALLA M</t>
  </si>
  <si>
    <t>MASCARA ORONASAL PARA VENTILACIÓN NO INVASIVA, PERMITE PRESIONES ENTRE 0  40 CMS/H2O, NO VENTILADANV, COMPLETAMENTE TRANSPARENTE, ARNÉS AJUSTABLE, CONECTOR DE 22 MM., GIRO DE 360. DISPONIBLES EN TALLAS M  CONECTOR PARA LÍNEA DE OXÍGENO, DOBLE BORDE EN SILICONA PARA MEJOR ADAPTABILIDAD AL ENTORNO FACIAL, ESPACIO MUERTO VARIA A LA TALLAVOLUMEN-VENTILAR A PACIENTES ADULTOS, ADOLESCENTES, NIÑOS, PACIENTES PEDIÁTRICOS Y NEONATOS. ESTE DISPOSITIVO PERMITE SELECCIONAR MODOS DE VENTILACIÓN MANDATORIOS Y MODOS DE VENTILACIÓN DE SOPORTE A LA RESPIRACIÓN ESPONTÁNEA Y MONITORIZACIÓN DE LA VENTILACIÓN. EL DISPOSITIVO SE USA PARA EL TRATAMIENTO DE PACIENTES QUE, POR DIFERENTES RAZONES MÉDICAS, NECESITAN ASISTENCIA RESPIRATORIA DURANTE UN PERÍODO DE TIEMPO BREVE O PROLONGADO. EL DISPOSITIVO ESTÁ DISEÑADO PARA UN USO FIJO EN HOSPITALES E INSTALACIONES MÉDICAS O PARA EL TRANSPORTE INTRAHOSPITALARIO DE PACIENTES.</t>
  </si>
  <si>
    <t>DM0000105</t>
  </si>
  <si>
    <t xml:space="preserve">MECHA NASAL                                                                                                                                                                                                                                                         </t>
  </si>
  <si>
    <t>ESPONJA DE GASA TIPO VII ESTÉRIL BIOCOMPATIBLE QUE NO CAUSA NINGÚN TIPO DE REACCIÓN Y EVITA INFECCIONES. ELABORADA DE ALGODÓN ORGÁNICO, PRECORTADA Y DOBLADA, SIN MOTAS, BORDES RAIDOS O HILOS SUELTOS-LAS MECHAS PARA DRENAJE SON EMPLEADAS EN LA ABSORCIÓN DE FLUIDOS DURANTE LA CIRUGÍA Y CURACIÓN ASÉPTICA, SE RECOMIENDA HACER UN BUEN LAVADO DE MANOS Y LA UTILIZACIÓN DE GUANTES DESECHABLES0</t>
  </si>
  <si>
    <t>G0000004</t>
  </si>
  <si>
    <t xml:space="preserve">MECHA VAGINAL                                                                                                                                                                                                                                                       </t>
  </si>
  <si>
    <t>ESPONJA DE GASA ESTÉRIL PARA DRENAJE ELABORADA 100% EN ALGODÓN ORGÁNICO PARA EVITAR CUALQUIER RIESGO DE INFECCIÓN, CON ELEMENTO RADIOPACO QUE PERMITE UN EFICAZ MONITORIO Y UBICACIÓN EN PROCEDIMIENTO QUIRÚRGICOS Y POSTQUIRURGICOS.-SON EMPLEADAS EN LA ABSORCIÓN DE FLUIDOS DURANTE LA CIRUGÍA Y CURACIÓN ASÉPTICA.</t>
  </si>
  <si>
    <t>R0000014</t>
  </si>
  <si>
    <t xml:space="preserve">NEBULIZADOR VENTURY CONC. OXIGENO  </t>
  </si>
  <si>
    <t>SISTEMA INTEGRAL DE GRADO MÉDICO, CON MASCARILLA FACIAL ALARGADA 100% VINILO TRANSPARENTE EXTRA SUAVE 12X6X5 11X5X4 CM, BANDA ELÁSTICA, CLIP METÁLICO ELASTONE, ALUMINIO 50 CM, TUBO CORRUGADO DE 22 MM DIÁMETRO PVC GRADO MÉDICO DE 15 CM, SEIS DISYUNTORES DE 20 MM DE DIÁMETRO, ADAPTADOR PARA ENTRADA DE ALTA HUMEDAD PVC GRADO MEDICO 40, 33 Y 20 DIÁMETROS, TUBO O MANGUERA PARA OXIGENO PVC LISO TRANSPARENTE 4 MM DIÁMETRO-SUMINISTRO DE OXIGENO Y/O MEDICAMENTOS QUE REQUIEREN LLEGAR A LAS VÍAS RESPIRATORIAS ALTAS, MEDIAS Y BAJAS MEDIANTE LA COMPRESIÓN DE AIRE U OXIGENO POR MEDIO DE ALTA PRESIÓN A FIN DE GENERAR UNA NUBE, MEJORANDO EL SUMINISTRO DEL MEDICAMENTO U OXIGENO POR LAS VÍAS RESPIRATORIAS. EL NEBULIZADOR O MICRONEBULIZADOR REQUIERE PARA SU CORRECTO USO ENCONTRARSE ENSAMBLADO CON EL NIPLE, DEPENDIENDO DE LA TERAPIA REQUERIDA DEBE SER ENSAMBLADO CON SUS DIFERENTES ACCESORIOS (CONECTORES, BOQUILLAS, EXTENCIONES, MASCARAS)</t>
  </si>
  <si>
    <t>R0000009</t>
  </si>
  <si>
    <t xml:space="preserve">NIPLE CON TUERCA                                                                                                                                                                                                                                                    </t>
  </si>
  <si>
    <t>NIPLE PLASTICO CON TUERCA PARA OXIGENO FABRICADO EN P.V.C. MEDICINAL CON CONEXION UNIVERSAL ESTÁ DETERMINADO PARA CONECTAR LÍNEAS DE OXIGENO-ESTÁ DETERMINADO PARA CONECTAR LÍNEAS DE OXIGENO</t>
  </si>
  <si>
    <t>DM0000095</t>
  </si>
  <si>
    <t xml:space="preserve">NUPREP SKIN PREP GEL                                                                                                                                                                                                                                                </t>
  </si>
  <si>
    <t>MEZCLA DE AGUA, ÓXIDO DE ALUMINIO, 1,2PROPANEDIOL, SODIUM POLYACRYLATE, METHYLPARABEN, PROPYLPARABEN, FD&amp;C BLUE 1, FD&amp;C RED 40, AND FD&amp;C YELLOW 5-PARA USAR CUANDO UNA IMPEDANCIA DE PIEL MÁS BAJA MEJORE LOS RESULTADOS DE UNA PRUEBA</t>
  </si>
  <si>
    <t>DM0003277</t>
  </si>
  <si>
    <t>OLIVA 12 MM (AMARILLO) BOLSA/25 UNIDADES</t>
  </si>
  <si>
    <t>OLIVA DE PRESIÓN EN GOMA DE SILICONA PARA IMPEDANCIOMETRIA -IMPEDANCIOMETRIA</t>
  </si>
  <si>
    <t>DM0003278</t>
  </si>
  <si>
    <t>OLIVA 13 MM (VERDE) BOLSA/25 UNIDADES</t>
  </si>
  <si>
    <t>DM0003279</t>
  </si>
  <si>
    <t>OLIVA 14 MM (ROJO) BOLSA/25 UNIDADES</t>
  </si>
  <si>
    <t>DM0003027</t>
  </si>
  <si>
    <t xml:space="preserve">OVEROL NO ESTERIL ANTIFLUIDO DESECHABLE                                                                                                                                                                                                                             </t>
  </si>
  <si>
    <t>CAPA INTERNA DE FIBRA NO TEJIDA DE POLIPROPILENO QUE PROPORCIONA SUAVIDAD, DURABILIDAD, FORTALEZA, COMODIDAD Y PROTECCIÓN. CAPA EXTERNA LAMINADA EN POLIETILENO QUE PROPORCIONA PROTECCIÓN CONTRA SALPICADURAS DE LÍQUIDOS NO PELIGROSOS, RESISTENCIA A LA ABRASIÓN Y A LA SUCIEDAD. COSTURA FILETEADA PARA SUPERIOR RESISTENCIA A LA TENSIÓN.-PROVEE PROTECCIÓN CONTRA SALPICADURAS DE LÍQUIDOS NO PELIGROSOS Y PARTÍCULAS.</t>
  </si>
  <si>
    <t>LD0000020 </t>
  </si>
  <si>
    <t xml:space="preserve">OVEROL PARA AREAS ESTERIL DESECHABLE                                                                                                                                                                                                                                </t>
  </si>
  <si>
    <t>BATA PARA HOSPITALES Y ONCOLOGÍA, PUÑOS DE PUNTO, COSTURAS SIMPLES, BATA DE LABORATORIO CON CIERRE FRONTAL Y ELÁSTICO EN LOS PUÑOS, CUBREBOTAS, 46 CM DE ALTO, SUELA ANTIDESLIZANTE PVC, CUBREBOTAS, 46 CM DE ALTO, SUELA ANTIDESLIZANTE, CAPUCHA, CARA ABIERTA CON CUBRE HOMBROS, CAPUCHA, SOLO OJOS CON CUBRE HOMBROS, GORRO CON ELÁSTICO, COSTURAS SIMPLES, L,M,S,XL,XXL, (L,M,S,XL,XXL), MANGAS ¾ DE 46 CM DE LARGO Y COSTURAS RECUBIERTAS, OVEROL CON CAPUCHA Y BOTAS ANTIDESLIZANTES, OVEROL CON CIERRE FRONTAL Y COSTURAS REFORZADAS, TALLA L, TALLA M, TALLA S, TALLA XL, TALLA XXL-APORTAN SEGURIDAD AL PROCESO PRODUCTIVO EN AMBIENTES CONTROLADOS.</t>
  </si>
  <si>
    <t>VA8BC10991200</t>
  </si>
  <si>
    <t xml:space="preserve">PAÑIN IMPREGNADO DE CLORHEXIDINA + ALCOHOL ISPROPILICO                                                                                                                                                                                                              </t>
  </si>
  <si>
    <t>PAÑO IMPREGNADO DE CLORHEXIDINA 2% ALCOHOL ISOPROPILICO 70%-LIMPIEZA Y DESINFECCION DE UN AREA SUPERFICIAL DE LA PIEL</t>
  </si>
  <si>
    <t>DM0000848</t>
  </si>
  <si>
    <t xml:space="preserve">PAQUETE DE INTERVENCIONISMO HEMODINAMIA                                                                                                                                                                                                                             </t>
  </si>
  <si>
    <t>RESISTENCIA AL RASGADO O DESGASTE. BAJO DESPRENDIMIENTO DE FIBRAS. TRANSPIRABLE. ABSORBENTE. CONTIENETOALLAS ABSORBENTES, BATAS QUIRÚRGICAS. DESEMPEÑO MEDIO. CAMPO QUIRÚRGICO IMPERMEABLE CON PROTECTOR TRANSPARENTE PARA PANEL DE CONTROL, REFUERZO ABSORBENTE. FENESTRACIONES CIRCULARES Y CINTAS DE INCISIÓN. INDICADOR QUÍMICO. COMPRESAS CON MATERIAL RADIOPACO. PROTECTOR PARA FLUOROSCOPIO. PROTECTOR PARA LÁMPARA. GASAS NO TEJIDAS – 4 PLIEGUES. BOLSA PARA SUTURAS. RECIPIENTES. CUBIERTA PARA MESA DE INSTRUMENTOS IMPERMEABLE CON REFUERZO.-PERMITE CONTROL DE FLUIDOS, EVITA EL TRASPASO DE LÍQUIDOS (FUNCIONA COMO BARRERA DE PROTECCIÓN).</t>
  </si>
  <si>
    <t>DM0009028</t>
  </si>
  <si>
    <t>PAQUETE DESECHABLE PARA ARTROSCOPIA</t>
  </si>
  <si>
    <t>INCLUYE SÁBANA DE ARTROSCOPIA, COBERTOR LARGO EN U, VENDA TUBULAR ELÁSTICA, VENDAJE AUTOADHERENTE, FUNDA DE MESA DE MAYO, FUNDA DE MESA.-CIRUGÍAS DONDE SE VAN A EXAMINAR O REPARAR LOS TEJIDOS DENTRO O ALREDEDOR DE LAS ARTICULACIONES COMO LA DE LA RODILLA, HOMBRO Y TOBILLO.</t>
  </si>
  <si>
    <t>DM0000145</t>
  </si>
  <si>
    <t xml:space="preserve">PAQUETE QUIRURGICO DESECHABLE LAPAROTOMIA GENERAL                                                                                                                                                                                                                   </t>
  </si>
  <si>
    <t>CONTIENE: CUBRE MESA DE INSTRUMENTOS, TOALLAS ABSORBENTES, BATAS DE CIRUJANO IMPERMEABLES, ENVOLTURA, INDICADOR QUÍMICO DE ESTERILIZACIÓN, CUBRE MESA MAYO, CAMPOS CON CINTA ADHESIVA, SÁBANAS, CAMPO OPERATORIO CON PORTACABLES.-PERMITE AISLAR EL AREA DE INTERVENCION MEDICA O QUIRURGICA DEL PACIENTE, EVITANDO CONTAMINACION POR EL MEDIO AMBIENTE, POR EL PERSONAL O EN EL SENTIDO CONTRARIO. ES UTILIZADO PARA LA PROTECCION DEL PACIENTE DURANTE UN PROCEDIMIENTO MEDICO O QUIRURGICO.</t>
  </si>
  <si>
    <t>DM0000521</t>
  </si>
  <si>
    <t xml:space="preserve">PASTA PROTECTORA DE PIEL ADHESIVA PARA MANEJO DE OSTOMIAS TUBO DE 56 GR                                                                                                                                                                                             </t>
  </si>
  <si>
    <t>STOMAHESIVE PASTA PROTECTORA CUTANEA Y DE RELLENO 56.7GPASTA PROTECTORA DE PIEL ADHESIVA PARA MANEJO DE OSTOMIAS TUBO DE 56 GR-STOMAHESIVE ES UN RELLENO, SELLADOR Y BARRERA PROTECTORA CUTANEA PARA USO ALREDEDOR DE ESTOMAS DE COLOSTOMIA.</t>
  </si>
  <si>
    <t>A0000056</t>
  </si>
  <si>
    <t xml:space="preserve">PLACA ELECTROBISTURI                                                                                                                                                                                                                                         </t>
  </si>
  <si>
    <t>ELECTRODO DE COAGULACIÓN REUTILIZABLE, PINZAS DE BIOPSIA CALIENTE REUTILIZABLES, CUCHILLO DE ELECTROCAUTERIZACIÓN REUTILIZABLE, ASA DE ELECTROCAUTERIZACIÓN REUTILIZABLE, MANGO DE ELECTROCAUTERIO REUTILIZABLE.-ES UN APARATO QUIRURGICO DE ALTA FRECUENCIA PARA CORTE Y COAGULACIÓN. DEBIDO A SUS CARACTERISTICAS DE POTENCIA PUEDE APLICARSE DE FORMA UNIVERSAL.</t>
  </si>
  <si>
    <t>SE DEBE GARANTIZAR QUE SEA COMPATIBLE CON EL EQUIPO ERBE</t>
  </si>
  <si>
    <t>C0000011</t>
  </si>
  <si>
    <t xml:space="preserve">PLACA ELECTROBISTURY CON CABLE ADULTO                                                                                                                                                                                                                               </t>
  </si>
  <si>
    <t>ELECTRODO DISPERSIVO DOBLE ADULTO CON CABLE -LA FUNCIÓN PRINCIPAL ES SERVIR DE RETORNO PARA LA CORRIENTE DE RADIOFRECUENCIA. SE TIENEN ALMOHADILLAS ELECTROQUIRÚRGICAS BÁSICAS MONOPOLAR Y BIPOLAR (LÁMINA SÓLIDA Y DIVIDIDA) EN DISEÑO VERTICAL Y HORIZONTAL APTO PARA PEDIATRICO Y ADULTO.</t>
  </si>
  <si>
    <t>VA3AB05991100</t>
  </si>
  <si>
    <t xml:space="preserve">POLAINAS DESECHABLES AZUL                                                                                                                                                                                                                                           </t>
  </si>
  <si>
    <t>POLAINA RESORTADA ANTIDESLIZANTE NO ESTERIL DESECHABLE TALLA UNICA MATERIAL RESISTENTE Y REPELENTE A LÍQUIDOS, SECRECIONES Y FLUIDOS CORPORALES. -BARRERA PROTECTORA SOBRE LOS ZAPATOS, EVITANDO LA CONTAMINACIÓN Y EXPOSICIÓN A RIESGOS DE DERRAMES DE LÍQUIDOS, FLUIDOS CORPORALES Y SALPICADURAS</t>
  </si>
  <si>
    <t>DM0000831</t>
  </si>
  <si>
    <t xml:space="preserve">POLVO PARA PROTECCION DE LA PIEL PERILESIONAL Y PERIOSTOMAL FCO DE 28 GR.                                                                                                                                                                                           </t>
  </si>
  <si>
    <t xml:space="preserve">PORTECCIÓN DE PIEL PERIOSTOMAL, HIDROCOLOIDE EN POLVO -PREVENCIÓN Y TRATAMIENTO DE LESIONES PERIOSTOMALES ULCERATIVAS, </t>
  </si>
  <si>
    <t>GA5AA01991100</t>
  </si>
  <si>
    <t xml:space="preserve">PRESERVATIVOS DE LATEX                                                                                                                                                                                                                                              </t>
  </si>
  <si>
    <t>PRESERVATIVOS NO LATEX SIN OLOR NO SABOR-SI SE USAN ADECUADAMENTE AYUDARAN A REDUCIR EL RIESGO DE INFECCION PPOR VIH(SIDA) INFECCIONES DE TRANSMISION SEXUAL ( ITS) Y SERAN ALTAMENTE EFECTIVOS CONTRA EMBARAZOSD NO DESEADOS.</t>
  </si>
  <si>
    <t>DM0001064</t>
  </si>
  <si>
    <t xml:space="preserve">PROTECTOR ADHESIVO HIPOALERGÉNICO OCULAR                                                                                                                                                                                                                            </t>
  </si>
  <si>
    <t>ADHESIVO SUAVE, HIPOALERGÉNICO Y TRANSPIRABLE-PARA EL CUIDADO Y PROTECCION DE LA PIEL, DE ACUERDO AL LUGAR DEL CUERPO DONDE SE REQUIERA (OCULAR,CORPORAL) EL APOSITO QUIRURGICO ESTERIL ES LA ALTERNATIVA MAS EFICAZ PARA EL MANEJO DE HERIDAS, QUEMADURAS DE MODERADO O ABUNDANTE EXUDADO.</t>
  </si>
  <si>
    <t>DM0009430</t>
  </si>
  <si>
    <t>PROTECTOR DESINFECTANTE DE POLIETILENO QUE CONTIENE UN INSERTO DE
ESPUMA CON POLIURETANO HUMEDECIDO CON ALCOHOL ISOPROPILO AL 70%.</t>
  </si>
  <si>
    <t>SON TAPONES IMPREGNADOS CON ALCOHOL QUE SE ENROSCAN EN LOS PUERTOS PARA DESINFECTAR Y PROTEGER LOS ACCESOS VASCULARES. CADA PROTECTOR DE PUERTO DESINFECTANTE CONTIENE ALCOHOL ISOPROPÍLICO (IPA) AL 70%. EL ALCOHOL ISOPROPÍLICO BAÑA LA SUPERFICIE DEL PUERTO Y LA DESINFECTA EN 1 MINUTO. -EL USO CONSTANTE DE CUROS PROTECTOR DE PUERTO DESINFECTANTE SE ASOCIA A LA DISMINUCIÓN DE LA CONTAMINACIÓN INTRALUMINAL Y EL RIESGO DE INFECCIÓN ASOCIADA A LA LÍNEA CENTRAL</t>
  </si>
  <si>
    <t>DM0001823</t>
  </si>
  <si>
    <t>PUNTA KELMAN 0.9 MM MICROTIP 30 GRADOS</t>
  </si>
  <si>
    <t>PUNTA CURVA Y AFILADA, PERFIL RECTO, MANGO ERGONÓMICO-ESTE EQUIPO SE HA DISEÑADO PARA UTILIZARSE TANTO EN LA CIRUGÍA OFTÁLMICA DEL SEGMENTO ANTERIOR (ES DECIR, FACOEMULSIFICACIÓN, EXTRACCIÓN DE CATARATAS E INYECCIÓN DE LENTE INTRAOCULAR) COMO DEL SEGMENTO POSTERIOR (ES DECIR, VITREORRETINIANA).</t>
  </si>
  <si>
    <t>DM0003756</t>
  </si>
  <si>
    <t>REMOVEDOR DE ADEHESIVO EN SACHET</t>
  </si>
  <si>
    <t>ELIMINADOR DE ADHESIVO-SE USA EN ADHESIVOS, APÓSITOS Y EQUIPOS QUE SE USAN SOBRE LA PIEL.</t>
  </si>
  <si>
    <t>fm0000101</t>
  </si>
  <si>
    <t xml:space="preserve">RESMA DE PAPEL TIPO Z ECG MARCA SPACELABS. MODELO SL6. PAPEL TERMOSENSIBLE DE  110MM X 140 MM DE 144 PÁGINAS.                                                                                                                                                       </t>
  </si>
  <si>
    <t>RESMA DE PAPEL TIPO Z ECG MARCA SPACELABS. MODELO SL6. PAPEL TERMOSENSIBLE DE 110MM X 140 MM DE 144 PÁGINAS.-SE USA PARA REALIZAR GRAFICAS DE LAS SEÑALES ELECTRRICAS DEL CORAZÓN.</t>
  </si>
  <si>
    <t>fm0000102</t>
  </si>
  <si>
    <t xml:space="preserve">RESMA DE PAPEL TIPO Z ECG MARCA SPACELBAS. MODELO SL12. PAPEL TERMOSENSIBLE DE  210 MMX 280 MM DE 200 PÁGINAS                                                                                                                                                       </t>
  </si>
  <si>
    <t>RESMA DE PAPEL TIPO Z ECG MARCA SPACELABS. MODELO SL12-SE USA PARA REALIZAR GRAFICAS DE LAS SEÑALES ELECTRRICAS DEL CORAZÓN.</t>
  </si>
  <si>
    <t>RA2AA02991100</t>
  </si>
  <si>
    <t xml:space="preserve">RESUCITADOR  (AMBU) MANUAL ADULTO DESECHABLE </t>
  </si>
  <si>
    <t>BOLSA AUTOINFLABLE-PROPORCIONA VENTILACIÓN PULMONAR A PERSONAS CUYA RESPIRACIÓN ES INADECUADA.</t>
  </si>
  <si>
    <t>CA5FI02991100</t>
  </si>
  <si>
    <t xml:space="preserve">ROLLO CAMILLA DESECHABLE 70X100 MTS AZUL                                                                                                                                                                                                                            </t>
  </si>
  <si>
    <t>ROLLO DESECHABLE PARA CAMILLA PRECORTADO 0.70X100MT -SE USA PARA PROTEGER CAMILLAS Y COLCHONES EN HOSPITALES.</t>
  </si>
  <si>
    <t>DM0000655</t>
  </si>
  <si>
    <t xml:space="preserve">ROPA QUIRURGICA DESECHABLE PARA ODONTOLOGIA                                                                                                                                                                                                                         </t>
  </si>
  <si>
    <t>BATA ODONTOLOGICA, CUELLO Y PUÑO EN ALGODON, CON DOS BOLSILLOS Y CIERRE DELANTERO EN CREMALLERA.-EVITA EL CONTACTO DEL USUARIO CON SALPICADURAS DE FLUIDOS Y/O SANGRE Y SIRVE DE BARRERA DE PROTECCIÓN</t>
  </si>
  <si>
    <t>DM0000295</t>
  </si>
  <si>
    <t xml:space="preserve">SACABOCADO  (PUNCH) DESECABLES VEINTE  (20) 3MM  </t>
  </si>
  <si>
    <t>CORTE POR LO GENERAL EN ACERO INOXIDABLE. DIMENSIÓN 3 MM-DISPOSITIVOS MÉDICOS UTILIZADOS PARA OBTENER MUESTRAS DE TEJIDO, ESPECIALMENTE EN PROCEDIMIENTOS DE BIOPSIA DE PIEL. ESTOS INSTRUMENTOS PERMITEN LA EXTRACCIÓN DE CILINDROS DE PIEL DE 3 MM DE DIÁMETRO, FACILITANDO EL ANÁLISIS HISTOPATOLÓGICO.</t>
  </si>
  <si>
    <t>DM0000299</t>
  </si>
  <si>
    <t xml:space="preserve">SACABOCADO  (PUNCH) DESECABLES VEINTE  (20) 4MM  </t>
  </si>
  <si>
    <t>CORTE POR LO GENERAL EN ACERO INOXIDABLE. DIMENSIÓN 4 MM-DISPOSITIVOS MÉDICOS UTILIZADOS PARA OBTENER MUESTRAS DE TEJIDO, ESPECIALMENTE EN PROCEDIMIENTOS DE BIOPSIA DE PIEL. ESTOS INSTRUMENTOS PERMITEN LA EXTRACCIÓN DE CILINDROS DE PIEL DE 4 MM DE DIÁMETRO, FACILITANDO EL ANÁLISIS HISTOPATOLÓGICO.</t>
  </si>
  <si>
    <t>DM0000300</t>
  </si>
  <si>
    <t xml:space="preserve">SACABOCADO  (PUNCH) DESECABLES VEINTE  (20) 5MM  </t>
  </si>
  <si>
    <t>CORTE POR LO GENERAL EN ACERO INOXIDABLE. DIMENSIÓN 5 MM-DISPOSITIVOS MÉDICOS UTILIZADOS PARA OBTENER MUESTRAS DE TEJIDO, ESPECIALMENTE EN PROCEDIMIENTOS DE BIOPSIA DE PIEL. ESTOS INSTRUMENTOS PERMITEN LA EXTRACCIÓN DE CILINDROS DE PIEL DE 5 MM DE DIÁMETRO, FACILITANDO EL ANÁLISIS HISTOPATOLÓGICO.</t>
  </si>
  <si>
    <t>DM0000601</t>
  </si>
  <si>
    <t xml:space="preserve">SET DE FISTULA MAXI 208-297 MM  </t>
  </si>
  <si>
    <t>DIMENSIONES: EL SET TIENE UN TAMAÑO DE 208297 MM (8 1/8" X 11 3/4"), ADECUADO PARA CUBRIR ÁREAS GRANDES-SISTEMA ESPECIALIZADO PARA EL MANEJO DE FÍSTULAS Y HERIDAS DE GRAN TAMAÑO. ESTE SET ESTÁ DISEÑADO PARA PROPORCIONAR UNA SOLUCIÓN EFECTIVA Y CÓMODA PARA PACIENTES QUE REQUIEREN ATENCIÓN EN ÁREAS EXTENSAS.</t>
  </si>
  <si>
    <t>DM0000600</t>
  </si>
  <si>
    <t xml:space="preserve">SET DE FISTULA MIDI 156-228 MM  </t>
  </si>
  <si>
    <t>DIMENSIONES: EL SET TIENE UN TAMAÑO DE 156228 MM (6 1/8" X 9"), ADECUADO PARA CUBRIR ÁREAS DE TAMAÑO MEDIO-SISTEMA INTEGRAL DISEÑADO PARA EL MANEJO DE FÍSTULAS Y HERIDAS ABDOMINALES. ESTE SET OFRECE UNA SOLUCIÓN CÓMODA Y EFECTIVA PARA PACIENTES QUE REQUIEREN ATENCIÓN EN ÁREAS DE TAMAÑO MEDIO.</t>
  </si>
  <si>
    <t>A100000001</t>
  </si>
  <si>
    <t xml:space="preserve">SIERRA DE GIGLI                                                                                                                                                                                                                                                     </t>
  </si>
  <si>
    <t xml:space="preserve">ACERO INOXIDABLE. MATERIAL ESTANDAR: 1.4117. SÍMBOLO: X 38 CRMOV 15. COMPOSICIÓN QUÍMICA: RANGOS DE COMPOSICIÓN QUÍMICA (ANÁLISIS QUÍMICO). ESPECIFICACIONES: SIERRA DE 3 HILOS, Ø 1.4 MM, LONGITUD 30 CM, 12"-INSTRUMENTO QUIRÚRGICO UTILIZADO PARA CORTAR HUESOS DURANTE PROCEDIMIENTOS COMO AMPUTACIONES Y OTRAS INTERVENCIONES ORTOPÉDICAS. </t>
  </si>
  <si>
    <t>DM0009161</t>
  </si>
  <si>
    <t xml:space="preserve">SISTEMA CERRADO LIBRE DE AGUJAS                                                                                                                                                                                                                                           </t>
  </si>
  <si>
    <t>CONECTOR LIBRE DE AGUJAS TRANSPARENTE, LO QUE PERMITE VISUALIZAR LA TRAYECTORIA DE LOS FLUIDOS AYUDANDO A REDUCIR EL RIESGO DE INFECCIONES DE TORRENTE SANGUÍNEO. ES UNA EFICAZ BARRERA MECÁNICA Y MICROBACTERIANA, LA QUE PUEDE SER USADA DURANTE UN PERIODO DE 7 DÍAS O 600 ACTIVACIONES MANTENIENDO DICHAS CARACTERÍSTICAS. LA SUPERFICIE DEL CONECTOR ES LISA LO QUE FACILITA SU DESINFECCIÓN,-DISPOSITIVO QUE PERMITE LA CONEXIÓN DIRECTA PRINCIPALMENTE DE JERINGAS O EQUIPOS DE INFUSIÓN,</t>
  </si>
  <si>
    <t>DM0003721</t>
  </si>
  <si>
    <t xml:space="preserve">SISTEMA DE DRENAJE PLEURAL Y ACCESORIOS (ASPIRA)                                                                                                                                                                                                                    </t>
  </si>
  <si>
    <t>AGUJA CON UNA FUNDA PROTECTORA, DRENAJE RADIOPACO Y TRANSPARENTE DE POLIETILENO CON PUNTA CERRADA, 30 CM, 40CM, Y 50CM. LA PUNTA CERRADA VIENE CON ORIFICIOS LATERALES. LLAVE DE 3 VÍAS. FUNDA DE SILICONA. ADAPTADOR CÓNICO-INDICADO PARA EL DRENAJE INTERMITENTE DEL DERRAME PLEURAL RECURRENTE Y SINTOMÁTICO</t>
  </si>
  <si>
    <t>DM0003695</t>
  </si>
  <si>
    <t xml:space="preserve">SISTEMA DE DRENAJE TORAXICO DOBLE CAMARA                                                                                                                                                                                                                            </t>
  </si>
  <si>
    <t>ES UNA CÁMARA DE CONTROL DE SUCCIÓN PARA CONTROLAR LA SUCCIÓN APLICADA POR EL PACIENTE, UNA CÁMARA DE SELLADO DE AGUA PARA PROPORCIONAR AL PACIENTE AISLAMIENTO DEL AMBIENTE(DENOMINADO COMO SELLO DEL PACIENTE) Y UNA CÁMARADE RECOLECCIÓN DE FLUIDOS PARA LA RECOLECCIÓN DE FLUIDOS DE LA CAVIDAD TORÁCICA O MEDIASTINO-SISTEMAS DE DRENAJE ESTÉRILES DE UN SOLO USO DESTINADOS A LA ATENCIÓN POSTOPERATORIA DEL PACIENTE.</t>
  </si>
  <si>
    <t>DM0003615</t>
  </si>
  <si>
    <t xml:space="preserve">SISTEMA DE RESECCIÓN DE MUCOSA EMR </t>
  </si>
  <si>
    <t>DISPOTIVO CAPTIVADOR EMR CON LIGADOR, ASA CAPTIVADOR  Y KIT PARA PATOLOGÍAS-EXTIRPACIÓN DEL CÁNCER GASTROINTESTINAL (GI) Y LAS LESIONES PRECANCEROSAS MEDIANTE UN ENDOSCOPIO</t>
  </si>
  <si>
    <t>RA0000002</t>
  </si>
  <si>
    <t xml:space="preserve">SONDA DE SUCCION ABIERTA 10FR                                                                                                                                                                                                                                       </t>
  </si>
  <si>
    <t>SONDA DE SUCCION CON CONTROL DE FLUJO ABIERTA DE 10FR. TUBO PVC GRADO MÉDICO 50 CM. CONECTOR RESINA 100% 3.0CM. VÁLVULA DE CONTROL PVC GRADO MEDICO 5.7X1.8X3.2 CM. VENTILACIÓN – AIR VENT PLÁSTICO 2.0X1.2 CM. PUNZÓN UNIVERSAL PLÁSTICO HUECO 2.7CM.-SE UTILIZAN PARA ASPIRAR DE FORMA SEGURA SECRECIONES DE BOCA, NARIZ Y TRAQUEOBRONQIALES, LAVADOS DE ESTOMACALES, RECOLECTAR FLUIDOS GASTRICOS.</t>
  </si>
  <si>
    <t>RA0000003</t>
  </si>
  <si>
    <t xml:space="preserve">SONDA DE SUCCION ABIERTA 12FR                                                                                                                                                                                                                                       </t>
  </si>
  <si>
    <t>SONDA DE SUCCION CON CONTROL DE FLUJO ABIERTA DE 12FR. TUBO PVC GRADO MÉDICO 50 CM. CONECTOR RESINA 100% 3.0CM. VÁLVULA DE CONTROL PVC GRADO MEDICO 5.7X1.8X3.2 CM. VENTILACIÓN – AIR VENT PLÁSTICO 2.0X1.2 CM. PUNZÓN UNIVERSAL PLÁSTICO HUECO 2.7CM.-SE UTILIZAN PARA ASPIRAR DE FORMA SEGURA SECRECIONES DE BOCA, NARIZ Y TRAQUEOBRONQIALES, LAVADOS DE ESTOMACALES, RECOLECTAR FLUIDOS GASTRICOS.</t>
  </si>
  <si>
    <t>RA0000004</t>
  </si>
  <si>
    <t xml:space="preserve">SONDA DE SUCCION ABIERTA 14FR                                                                                                                                                                                                                                       </t>
  </si>
  <si>
    <t>SONDA DE SUCCION CON CONTROL DE FLUJO ABIERTA DE 14FR. TUBO PVC GRADO MÉDICO 50 CM. CONECTOR RESINA 100% 3.0CM. VÁLVULA DE CONTROL PVC GRADO MEDICO 5.7X1.8X3.2 CM. VENTILACIÓN – AIR VENT PLÁSTICO 2.0X1.2 CM. PUNZÓN UNIVERSAL PLÁSTICO HUECO 2.7CM.-SE UTILIZAN PARA ASPIRAR DE FORMA SEGURA SECRECIONES DE BOCA, NARIZ Y TRAQUEOBRONQIALES EN LOS PACIENTES.</t>
  </si>
  <si>
    <t>RA0000005</t>
  </si>
  <si>
    <t xml:space="preserve">SONDA DE SUCCION ABIERTA 16FR                                                                                                                                                                                                                                       </t>
  </si>
  <si>
    <t>SONDA DE SUCCION CON CONTROL DE FLUJO ABIERTA DE 16FR. TUBO PVC GRADO MÉDICO 50 CM. CONECTOR RESINA 100% 3.0CM. VÁLVULA DE CONTROL PVC GRADO MEDICO 5.7X1.8X3.2 CM. VENTILACIÓN – AIR VENT PLÁSTICO 2.0X1.2 CM. PUNZÓN UNIVERSAL PLÁSTICO HUECO 2.7CM.-SE UTILIZAN PARA ASPIRAR DE FORMA SEGURA SECRECIONES DE BOCA, NARIZ Y TRAQUEOBRONQIALES EN LOS PACIENTES.</t>
  </si>
  <si>
    <t>RC0000001</t>
  </si>
  <si>
    <t xml:space="preserve">SONDA DE SUCCION CERRADA 14FR                                                                                                                                                                                                                                       </t>
  </si>
  <si>
    <t>SONDA DE SUCCION CON CONTROL DE FLUJO ABIERTA DE 14FR. TUBO PVC GRADO MÉDICO 50 CM. CONECTOR RESINA 100% 3.0CM. VÁLVULA DE CONTROL PVC GRADO MEDICO 5.7X1.8X3.2 CM. VENTILACIÓN – AIR VENT PLÁSTICO 2.0X1.2 CM. PUNZÓN UNIVERSAL PLÁSTICO HUECO 2.7CM.-SE UTILIZAN PARA ASPIRAR DE FORMA SEGURA SECERECIONES DE BOCA, NARIZ Y TRAQUEOBRONQIALES, LAVADOS DE ESTOMACALES, RECOLECTAR FLUIDOS GASTRICOS Y ADMINISTRAR ALIMENTOS EN FORMA LIQUIDA.</t>
  </si>
  <si>
    <t>R0000037</t>
  </si>
  <si>
    <t xml:space="preserve">SONDA DE SUCCION CERRADA DE TRAQUEOSTOMIA 14 FR                                                                                                                                                                                                                     </t>
  </si>
  <si>
    <t>SONDA DE SUCCION CON CONTROL DE FLUJO ABIERTA DE 14FR. TUBO PVC GRADO MÉDICO 50 CM. CONECTOR RESINA 100% 3.0CM. VÁLVULA DE CONTROL PVC GRADO MEDICO 5.7X1.8X3.2 CM. VENTILACIÓN – AIR VENT PLÁSTICO 2.0X1.2 CM. PUNZÓN UNIVERSAL PLÁSTICO HUECO 2.7CM.-SE UTILIZA EL CATÉTER DE SUCCIÓN PARA ASPIRAR EL ESPUTO Y LA SECRECIÓN EN EL TRACTO RESPIRATORIO, A FIN DE EVITAR LA OBSTRUCCIÓN DE LAS VÍAS RESPIRATORIAS.</t>
  </si>
  <si>
    <t>C0000041</t>
  </si>
  <si>
    <t xml:space="preserve">SONDA ENTERAL PUNTA TUNGSTENO N0 12                                                                                                                                                                                                                                 </t>
  </si>
  <si>
    <t>NUTRICAIR SONDA NASOGASTRICA CON PESO PUNTA TUNGSTENO PARA ADULTOS ENFIT 12 FR, LARGO 110 CM. ELABORADAS EN POLIURETANO CAIR LGL-ALIMENTACIÓN POR SONDA</t>
  </si>
  <si>
    <t>DM0003614</t>
  </si>
  <si>
    <t xml:space="preserve">SONDA FIAPC 2200 SC </t>
  </si>
  <si>
    <t>SONDA DE 1,5 MM X 2,3 MM X 3,2 MM -COAGULACIÓN POR PLASMA DE ARGÓN ES UN PROCEDIMIENTO ENDOSCÓPICO PARA COAGULAR HEMORRAGIAS Y RESECAR ANOMALÍAS TISULARES</t>
  </si>
  <si>
    <t>DMA000005</t>
  </si>
  <si>
    <t xml:space="preserve">SONDA FOLEY DOS VÍAS 10 FR                                                                                                                                                                                                                                          </t>
  </si>
  <si>
    <t>CATÉTER DELGADO Y FLEXIBLE DE LÁTEX NATURAL. TAMAÑO DEL BALÓN 10 FR. LONGITUD 400 MM-SE USA PARA DRENAR LA ORINA Y FLUIDOS CORPORALES</t>
  </si>
  <si>
    <t>DMA0000000</t>
  </si>
  <si>
    <t xml:space="preserve">SONDA FOLEY DOS VIAS 14FR                                                                                                                                                                                                                                           </t>
  </si>
  <si>
    <t>CATÉTER DELGADO Y FLEXIBLE DE LÁTEX NATURAL. TAMAÑO DEL BALÓN 14 FR. LONGITUD 400 MM-SE USA PARA DRENAR LA ORINA Y FLUIDOS CORPORALES</t>
  </si>
  <si>
    <t>DM0000470</t>
  </si>
  <si>
    <t xml:space="preserve">SONDA FOLEY DOS VIAS 14FR SILICONADA                                                                                                                                                                                                                                </t>
  </si>
  <si>
    <t>DMA0000001</t>
  </si>
  <si>
    <t xml:space="preserve">SONDA FOLEY DOS VIAS 16FR                                                                                                                                                                                                                                           </t>
  </si>
  <si>
    <t>CATÉTER DELGADO Y FLEXIBLE DE LÁTEX NATURAL. TAMAÑO DEL BALÓN 16 FR. LONGITUD 400 MM-SE USA PARA DRENAR LA ORINA Y FLUIDOS CORPORALES</t>
  </si>
  <si>
    <t>DM0000471</t>
  </si>
  <si>
    <t xml:space="preserve">SONDA FOLEY DOS VIAS 16FR SILICONADA                                                                                                                                                                                                                                </t>
  </si>
  <si>
    <t>DMA0000002</t>
  </si>
  <si>
    <t xml:space="preserve">SONDA FOLEY DOS VIAS 18 FR                                                                                                                                                                                                                                          </t>
  </si>
  <si>
    <t>CATÉTER DELGADO Y FLEXIBLE DE LÁTEX NATURAL. TAMAÑO DEL BALÓN 18 FR. LONGITUD 400 MM-SE USA PARA DRENAR LA ORINA Y FLUIDOS CORPORALES</t>
  </si>
  <si>
    <t>DM0000472</t>
  </si>
  <si>
    <t xml:space="preserve">SONDA FOLEY DOS VIAS 18FR SILICONADA                                                                                                                                                                                                                                </t>
  </si>
  <si>
    <t>DMA0000003</t>
  </si>
  <si>
    <t xml:space="preserve">SONDA FOLEY DOS VIAS 20 FR                                                                                                                                                                                                                                          </t>
  </si>
  <si>
    <t>CATÉTER DELGADO Y FLEXIBLE DE LÁTEX NATURAL. TAMAÑO DEL BALÓN 20 FR. LONGITUD 400 MM-SE USA PARA DRENAR LA ORINA Y FLUIDOS CORPORALES</t>
  </si>
  <si>
    <t>DMA000006</t>
  </si>
  <si>
    <t xml:space="preserve">SONDA FOLEY DOS VÍAS 22 FR                                                                                                                                                                                                                                          </t>
  </si>
  <si>
    <t>CATÉTER DELGADO Y FLEXIBLE DE LÁTEX NATURAL. TAMAÑO DEL BALÓN 22 FR. LONGITUD 400 MM-SE USA PARA DRENAR LA ORINA Y FLUIDOS CORPORALES</t>
  </si>
  <si>
    <t>DMA000007</t>
  </si>
  <si>
    <t>SONDA FOLEY DOS VÍAS 24 FR</t>
  </si>
  <si>
    <t>CATÉTER DELGADO Y FLEXIBLE DE LÁTEX NATURAL. TAMAÑO DEL BALÓN 24 FR. LONGITUD 400 MM-SE USA PARA DRENAR LA ORINA Y FLUIDOS CORPORALES</t>
  </si>
  <si>
    <t>DMA000004</t>
  </si>
  <si>
    <t xml:space="preserve">SONDA FOLEY DOS VÍAS 8 FR                                                                                                                                                                                                                                           </t>
  </si>
  <si>
    <t>CATÉTER DELGADO Y FLEXIBLE DE LÁTEX NATURAL. TAMAÑO DEL BALÓN 8 FR. LONGITUD 400 MM-SE USA PARA DRENAR LA ORINA Y FLUIDOS CORPORALES</t>
  </si>
  <si>
    <t>DMT0000002</t>
  </si>
  <si>
    <t xml:space="preserve">SONDA FOLEY TRES VIAS 18 FR                                                                                                                                                                                                                                         </t>
  </si>
  <si>
    <t>DMT0000003</t>
  </si>
  <si>
    <t xml:space="preserve">SONDA FOLEY TRES VIAS 20 FR                                                                                                                                                                                                                                         </t>
  </si>
  <si>
    <t>DMT0000005</t>
  </si>
  <si>
    <t xml:space="preserve">SONDA FOLEY TRES VIAS 24 FR                                                                                                                                                                                                                                         </t>
  </si>
  <si>
    <t>CATÉTER DELGADO Y FLEXIBLE DE LÁTEX NATURAL. TAMAÑO DEL BALÓN 12 FR. LONGITUD 400 MM-SE USA PARA DRENAR LA ORINA Y FLUIDOS CORPORALES</t>
  </si>
  <si>
    <t>AA5BC03991100</t>
  </si>
  <si>
    <t xml:space="preserve">SONDA LEVIN NASOGASTRICA NO. 12                                                                                                                                                                                                                                     </t>
  </si>
  <si>
    <t>SONDA NASOGASTRICA NO 12-A SONDA NASOGASTRICA LEVIN Y LA SONDA SUCCION SE INTRODUCE VIA ORAL O A TRAVES DE LAS FOSAS NASALES, Y SE UTILIZAN PARA ASPIRAR DE FORMA SEGURA SECERECIONES DE BOCA, NARIZ Y TRAQUEOBRONQIALES EN LOS PACIENTES. ADICIONALMENTE LA SONDA NASOGASTRICA SE UTILIZA PARA PRACTICAR LAVADOS ESTOMACALES, RECOLECTAR FLUIDOS GASTRICOS Y ADMINISTRAR ALIMENTOS EN FORMA LIQUIDA.</t>
  </si>
  <si>
    <t>AA5BC05991100</t>
  </si>
  <si>
    <t xml:space="preserve">SONDA LEVIN NASOGASTRICA NO. 14                                                                                                                                                                                                                                     </t>
  </si>
  <si>
    <t>SONDA NASOGASTRICA ESTERIL CAL -A SONDA NASOGASTRICA LEVIN Y LA SONDA SUCCION SE INTRODUCE VIA ORAL O A TRAVES DE LAS FOSAS NASALES, Y SE UTILIZAN PARA ASPIRAR DE FORMA SEGURA SECERECIONES DE BOCA, NARIZ Y TRAQUEOBRONQIALES EN LOS PACIENTES. ADICIONALMENTE LA SONDA NASOGASTRICA SE UTILIZA PARA PRACTICAR LAVADOS ESTOMACALES, RECOLECTAR FLUIDOS GASTRICOS Y ADMINISTRAR ALIMENTOS EN FORMA LIQUIDA.</t>
  </si>
  <si>
    <t>AA5BC06991100</t>
  </si>
  <si>
    <t xml:space="preserve">SONDA LEVIN NASOGASTRICA NO. 16                                                                                                                                                                                                                                     </t>
  </si>
  <si>
    <t>SONDA NASOGASTRICA NO 16-A SONDA NASOGASTRICA LEVIN Y LA SONDA SUCCION SE INTRODUCE VIA ORAL O A TRAVES DE LAS FOSAS NASALES, Y SE UTILIZAN PARA ASPIRAR DE FORMA SEGURA SECERECIONES DE BOCA, NARIZ Y TRAQUEOBRONQIALES EN LOS PACIENTES. ADICIONALMENTE LA SONDA NASOGASTRICA SE UTILIZA PARA PRACTICAR LAVADOS ESTOMACALES, RECOLECTAR FLUIDOS GASTRICOS Y ADMINISTRAR ALIMENTOS EN FORMA LIQUIDA.</t>
  </si>
  <si>
    <t>AA5BC07991100</t>
  </si>
  <si>
    <t xml:space="preserve">SONDA LEVIN NASOGASTRICA NO. 18                                                                                                                                                                                                                                     </t>
  </si>
  <si>
    <t>SONDA NASOGASTRICA NO 18-A SONDA NASOGASTRICA LEVIN Y LA SONDA SUCCION SE INTRODUCE VIA ORAL O A TRAVES DE LAS FOSAS NASALES, Y SE UTILIZAN PARA ASPIRAR DE FORMA SEGURA SECERECIONES DE BOCA, NARIZ Y TRAQUEOBRONQIALES EN LOS PACIENTES. ADICIONALMENTE LA SONDA NASOGASTRICA SE UTILIZA PARA PRACTICAR LAVADOS ESTOMACALES, RECOLECTAR FLUIDOS GASTRICOS Y ADMINISTRAR ALIMENTOS EN FORMA LIQUIDA.</t>
  </si>
  <si>
    <t>A0000062</t>
  </si>
  <si>
    <t xml:space="preserve">SONDA NASOGASTRICA ENTERAL SILICONADA  NO. 16                                                                                                                                                                                                                       </t>
  </si>
  <si>
    <t>SONDA NASOGASTRICA NO 16-SE UTILIZAN PARA ASPIRAR DE FORMA SEGURA SECERECIONES DE BOCA, NARIZ Y TRAQUEOBRONQIALES Y LAVADOS ESTOMACALES EN LOS PACIENTES.</t>
  </si>
  <si>
    <t>GA2DB05991100</t>
  </si>
  <si>
    <t xml:space="preserve">SONDA NELATON NO. 10                                                                                                                                                                                                                                                </t>
  </si>
  <si>
    <t>SONDA NELATON NO. 10-ES USADA PARA EL DRENAJE DE LA VEJIGA A TRAVÉS DEL CANAL URETRAL</t>
  </si>
  <si>
    <t>GA2DB06991100</t>
  </si>
  <si>
    <t xml:space="preserve">SONDA NELATON NO. 12                                                                                                                                                                                                                                                </t>
  </si>
  <si>
    <t>SONDA NELATON NO. FR12-ES USADA PARA EL DRENAJE DE LA VEJIGA A TRAVÉS DEL CANAL URETRAL</t>
  </si>
  <si>
    <t>GA2DB07991100</t>
  </si>
  <si>
    <t xml:space="preserve">SONDA NELATON NO. 14                                                                                                                                                                                                                                                </t>
  </si>
  <si>
    <t>SONDA NELATON NO. 14-ES USADA PARA EL DRENAJE DE LA VEJIGA A TRAVÉS DEL CANAL URETRAL</t>
  </si>
  <si>
    <t>GA2DB08991100</t>
  </si>
  <si>
    <t xml:space="preserve">SONDA NELATON NO. 16                                                                                                                                                                                                                                                </t>
  </si>
  <si>
    <t>SONDA NELATON NO. 16-ES USADA PARA EL DRENAJE DE LA VEJIGA A TRAVÉS DEL CANAL URETRAL</t>
  </si>
  <si>
    <t>GA2DB09991100</t>
  </si>
  <si>
    <t xml:space="preserve">SONDA NELATON NO. 18                                                                                                                                                                                                                                                </t>
  </si>
  <si>
    <t xml:space="preserve"> SONDA NELATON NO. 18-ES USADA PARA EL DRENAJE DE LA VEJIGA A TRAVÉS DEL CANAL URETRAL</t>
  </si>
  <si>
    <t>GA2DB02991100</t>
  </si>
  <si>
    <t xml:space="preserve">SONDA NELATON NO. 5                                                                                                                                                                                                                                                 </t>
  </si>
  <si>
    <t xml:space="preserve"> SONDA NELATON NO. 5-ES USADA PARA EL DRENAJE DE LA VEJIGA A TRAVÉS DEL CANAL URETRAL</t>
  </si>
  <si>
    <t>GA2DB03991100</t>
  </si>
  <si>
    <t xml:space="preserve">SONDA NELATON NO. 6                                                                                                                                                                                                                                                 </t>
  </si>
  <si>
    <t xml:space="preserve"> SONDA NELATON NO. 6-ES USADA PARA EL DRENAJE DE LA VEJIGA A TRAVÉS DEL CANAL URETRAL</t>
  </si>
  <si>
    <t>GA2DB04991100</t>
  </si>
  <si>
    <t xml:space="preserve">SONDA NELATON NO. 8                                                                                                                                                                                                                                                 </t>
  </si>
  <si>
    <t xml:space="preserve"> SONDA NELATON NO. 8-ES USADA PARA EL DRENAJE DE LA VEJIGA A TRAVÉS DEL CANAL URETRAL</t>
  </si>
  <si>
    <t>DM0001695</t>
  </si>
  <si>
    <t xml:space="preserve">SONDA PARA NUTRICION GASTROENTERICA 24FR </t>
  </si>
  <si>
    <t>SILICONA DE TIPO MEDICO CON CONECTOR TIPO Y DE 24 FR-SONDA DE RECAMBIO PARA LA ADMINISTRACIÓN DE NUTRICIÓN, LÍQUIDOS Y MEDICAMENTOS AL ESTÓMAGO EN PACIENTES QUE NO SON FÍSICAMENTE CAPACES DE REALIZAR LA MASTICACIÓN Y DEGLUCIÓN NORMALES DE LA INGESTA NUTRICIONAL.</t>
  </si>
  <si>
    <t>DM0001991</t>
  </si>
  <si>
    <t xml:space="preserve">SONDA RECTAL (SISTEMA DE MANEJO FECAL) FLEXI                                                                                                                                                                                                                 </t>
  </si>
  <si>
    <t>CATÉTER DE SILICONA BLANDA DE APROXIMADAMENTE 1 M DE LARGO, UNA JERINGA Y UNA BOLSA DE RECOLECCIÓN-SONDA PERMANENTE INDICADA PARA EL MANEJO DE LA INCONTINENCIA FECAL MEDIANTE LA RECOGIDA DE LAS HECES LÍQUIDAS O SEMILÍQUIDAS Y COMO MEDIO DE ACCESO PARA ADMINISTRAR MEDICACIÓN</t>
  </si>
  <si>
    <t>DM0003716</t>
  </si>
  <si>
    <t xml:space="preserve">SONDA TRANSGÁSTRICA YEYUNAL PARA NUTRICIÓN ENTERAL 22 FR                                                                                                                                                                                                            </t>
  </si>
  <si>
    <t>SILICONA 100 % GRADO MEDICO CON ADAPTADOR EN SILICONA CON TRES PUERTOS- DESCOMPRESIÓN GÁSTRICA Y ENTREGA DE NUTRICIÓN ENTERAL EN EL DUODENO DISTAL O EL YEYUNO PROXIMAL, DE MANERA SIMULTÁNEA.</t>
  </si>
  <si>
    <t>DM0003885</t>
  </si>
  <si>
    <t xml:space="preserve">TAPABOCAS N95                                                                                                                                                                                                                                              </t>
  </si>
  <si>
    <t>RESPIRADOR N95 PROTEGE DE NEUMOCONIOSIS, TUBERCUL BADA ELASTICAS ELASTICO HIPOALERGENICO, NO PRODUCE ALERGIA, NARIGUERA LA CUAL SE AMOLDA PERFECTAMENTE A CUALQUIER TABIQUE SELLO NIOSH N95OSIS, COVID19 Y OTRAS-USADO EN ZONAS DE ALTA CONCENTRACIÓN DE PARTICULAS CONTAMINANTES</t>
  </si>
  <si>
    <t>DM0000094</t>
  </si>
  <si>
    <t xml:space="preserve">TEN 20 PASTA CONDUCTIVA                                                                                                                                                                                                                                             </t>
  </si>
  <si>
    <t xml:space="preserve">PASTA BLANCA E INODORA TEN 20-CONDUCCIÓN EN ELECTRODOS PARA ESTUDIOS EEG Y PSG </t>
  </si>
  <si>
    <t>VB1DA02991100</t>
  </si>
  <si>
    <t xml:space="preserve">TERMOMETRO ORAL DIGITAL                                                                                                                                                                                                                                             </t>
  </si>
  <si>
    <t xml:space="preserve">PANTALLA LCD, CON PRESICIÓN: +/0,1°C/0,2°F -DETERMINACIÓN DE TEMPERATURA CORPORAL </t>
  </si>
  <si>
    <t>DM0000508</t>
  </si>
  <si>
    <t xml:space="preserve">TIENDA DE TRAQUEOSTOMIA ADULTO                                                                                                                                                                                                                                      </t>
  </si>
  <si>
    <t>MÁSCARA DE TRAQUEOSTOMÍA ADULTO DESECHABLE (TIENDA DE TRAQUEOSTOMÍA)-MÁSCARA/CÁNULA DISEÑADA PARA DETERMINAR LA EXACTITUD DE OXIGENO Y AEROSOL QUE LLEGA CON DIVERSAS SITUACIONES MÉDICAS QUE REQUIRIEREN TRATAMIENTO CON FUENTE DE OXÍGENO O GAS, FUENTE DE OXÍGENO O CONCENTRADOR DE OXÍGENO. ESTE PRODUCTO ESTÁ PREVISTO COMO UN DISPOSITIVO MÉDICO DESECHABLE.</t>
  </si>
  <si>
    <t>DM0002099</t>
  </si>
  <si>
    <t xml:space="preserve">TIRA FLUORESCEINA 1MG                                                                                                                                                                                                         </t>
  </si>
  <si>
    <t>APLICADOR ESTERIL EN TIRILLAS DE FLUORESCEINA-PARA EVALUACIÓN DE LESIONES EPITELIALES PERMITIENDO OBSERVAR EROSIONES, ÚLCERAS Y CUERPOS EXTRAÑOS, ENTRE OTRO</t>
  </si>
  <si>
    <t>DM0000529</t>
  </si>
  <si>
    <t xml:space="preserve">TRAMPA DE AGUA                                                                                                                                                                                                                                      </t>
  </si>
  <si>
    <t>TRAMPA DE AGUA COMPATIBLE CON VENTILADOR DRAGUER-SEPARACION DEL AGUA DE LA LINEA DE MUESTREO DE LOS MONITORES DE PACIENTES CON ASPIRACION, PROTEGIENDO ASÍ EL MÓDULO DE MEDICION DE GAS EL PACIENTE CONTRA EL AGUA LAS BACTERIAS Y LOS VIRUS</t>
  </si>
  <si>
    <t>COMPATIBLE EQUIPO DRAGER</t>
  </si>
  <si>
    <t>DM0003205</t>
  </si>
  <si>
    <t xml:space="preserve">TUBO DE RESPIRACIÓN CALENTADO Y KIT DE CAMARA                                                                                                                                                                                         </t>
  </si>
  <si>
    <t>TUBO SILICONADO CON ESPIRAL CALEFACTORIA Y ASILANTE -TUBO PARA TRATAMIENTO DE PACIENTES CON PROBLEMAS RESPIRATORIOS O A QUIENES SE LES REALIZO UNA REDUCCIÓN DE BYPASS EN VÍAS RESPIRATORIAS</t>
  </si>
  <si>
    <t>CA5FA02991200</t>
  </si>
  <si>
    <t xml:space="preserve">TUBO DE SUCCION SILICONIZADO X 3MTS DESECHABLE ESTERIL                                                                                                                                                                                                              </t>
  </si>
  <si>
    <t>TUBO DE SUCCIÓN SILICONADO X 3 MTS DE UN SOLO USO, ESTÉRIL EN PVC GRADO MÉDICO CON CONECTORES UNIVERSALES QUE FAVORECEN EL EMPATE CON CUALQUIER DISPOSITIVO   USADO PARA LA ASPIRACIÓN Y SUCCIÓN DE SECRECIONES Y/O FLUIDOS.
-USADO PARA LA ASPIRACION Y SUCCION DE SECRECIONES Y/O FLUIDOS.</t>
  </si>
  <si>
    <t>DM0000059</t>
  </si>
  <si>
    <t xml:space="preserve">TUBO EN T 12 FR                                                                                                                                                                                                                                                     </t>
  </si>
  <si>
    <t>TUBO EN DE 5" X 12" 12FR-DRENAJE BILIAR</t>
  </si>
  <si>
    <t>DM0000060</t>
  </si>
  <si>
    <t xml:space="preserve">TUBO EN T 14 FR                                                                                                                                                                                                                                                     </t>
  </si>
  <si>
    <t>TUBO EN DE 5"  14FR-DRENAJE BILIAR</t>
  </si>
  <si>
    <t>RA2BD07991000</t>
  </si>
  <si>
    <t xml:space="preserve">TUBO ENDOTRAQUEAL CON BALON NO. 5.0                                                                                                                                                                                                                                 </t>
  </si>
  <si>
    <t>TUBO ENDOTRAQUEAL CON BALON DE TAMAÑO 5.0 I.D-USADO DURANTE PROCEDIMIENTOS QUIRÚRGICOS O EN CASOS EN EL PACIENTE HAYA PERDIDO LA CAPACIDAD DE RESPIRAR POR SU CUENTA.</t>
  </si>
  <si>
    <t>RA2BD08991000</t>
  </si>
  <si>
    <t>TUBO ENDOTRAQUEAL CON BALON NO. 5.5</t>
  </si>
  <si>
    <t>TUBO ENDOTRAQUEAL CON BALON DE TAMAÑO 5.5 I.D-USADO DURANTE PROCEDIMIENTOS QUIRÚRGICOS O EN CASOS EN EL PACIENTE HAYA PERDIDO LA CAPACIDAD DE RESPIRAR POR SU CUENTA.</t>
  </si>
  <si>
    <t>RA2BD09991000</t>
  </si>
  <si>
    <t xml:space="preserve">TUBO ENDOTRAQUEAL CON BALON NO. 6.0                                                                                                                                                                                                                                 </t>
  </si>
  <si>
    <t>TUBO ENDOTRAQUEAL CON BALON DE TAMAÑO 6.0 I.D-USADO DURANTE PROCEDIMIENTOS QUIRÚRGICOS O EN CASOS EN EL PACIENTE HAYA PERDIDO LA CAPACIDAD DE RESPIRAR POR SU CUENTA.</t>
  </si>
  <si>
    <t>RA2BD10991000</t>
  </si>
  <si>
    <t xml:space="preserve">TUBO ENDOTRAQUEAL CON BALON NO. 6.5                                                                                                                                                                                                                                 </t>
  </si>
  <si>
    <t>TUBO ENDOTRAQUEAL CON BALON DE TAMAÑO 6.5 I.D-USADO DURANTE PROCEDIMIENTOS QUIRÚRGICOS O EN CASOS EN EL PACIENTE HAYA PERDIDO LA CAPACIDAD DE RESPIRAR POR SU CUENTA.</t>
  </si>
  <si>
    <t>RA2BD11991000</t>
  </si>
  <si>
    <t xml:space="preserve">TUBO ENDOTRAQUEAL CON BALON NO. 7.0                                                                                                                                                                                                                                 </t>
  </si>
  <si>
    <t>TUBO ENDOTRAQUEAL CON BALON DE TAMAÑO 7.0 I.D-USADO DURANTE PROCEDIMIENTOS QUIRÚRGICOS O EN CASOS EN EL PACIENTE HAYA PERDIDO LA CAPACIDAD DE RESPIRAR POR SU CUENTA.</t>
  </si>
  <si>
    <t>RA2BD12991000</t>
  </si>
  <si>
    <t xml:space="preserve">TUBO ENDOTRAQUEAL CON BALON NO. 7.5                                                                                                                                                                                                                                 </t>
  </si>
  <si>
    <t>TUBO ENDOTRAQUEAL CON BALON DE TAMAÑO 7.5 I.D-USADO DURANTE PROCEDIMIENTOS QUIRÚRGICOS O EN CASOS EN EL PACIENTE HAYA PERDIDO LA CAPACIDAD DE RESPIRAR POR SU CUENTA.</t>
  </si>
  <si>
    <t>RA2BD13991000</t>
  </si>
  <si>
    <t xml:space="preserve">TUBO ENDOTRAQUEAL CON BALON NO. 8.0                                                                                                                                                                                                                                 </t>
  </si>
  <si>
    <t>TUBO ENDOTRAQUEAL CON BALON DE TAMAÑO 8.0 I.D-USADO DURANTE PROCEDIMIENTOS QUIRÚRGICOS O EN CASOS EN EL PACIENTE HAYA PERDIDO LA CAPACIDAD DE RESPIRAR POR SU CUENTA.</t>
  </si>
  <si>
    <t>RA2BD14991000</t>
  </si>
  <si>
    <t xml:space="preserve">TUBO ENDOTRAQUEAL CON BALON NO. 8.5                                                                                                                                                                                                                                 </t>
  </si>
  <si>
    <t>TUBO ENDOTRAQUEAL CON BALON DE TAMAÑO 8.5 I.D-USADO DURANTE PROCEDIMIENTOS QUIRÚRGICOS O EN CASOS EN EL PACIENTE HAYA PERDIDO LA CAPACIDAD DE RESPIRAR POR SU CUENTA.</t>
  </si>
  <si>
    <t>RA2BD15991000</t>
  </si>
  <si>
    <t xml:space="preserve">TUBO ENDOTRAQUEAL CON BALON NO. 9.0                                                                                                                                                                                                                                 </t>
  </si>
  <si>
    <t>TUBO ENDOTRAQUEAL CON BALON DE TAMAÑO 9.0 I.D-USADO DURANTE PROCEDIMIENTOS QUIRÚRGICOS O EN CASOS EN EL PACIENTE HAYA PERDIDO LA CAPACIDAD DE RESPIRAR POR SU CUENTA.</t>
  </si>
  <si>
    <t>DM0000072</t>
  </si>
  <si>
    <t xml:space="preserve">TUBO ENDOTRAQUEAL FLEXOANILLADO NO. 5.5                                                                                                                                                                                                                             </t>
  </si>
  <si>
    <t>TUBO ENDOTRAQUEAL FLEXOANILLADO DE TAMAÑO 5.5 I.D-USADO PARA MANTENER PERMEABLE LA VIA AEREA SUPERIOR, PARA PROPORCIONAR UNA ADECUADA VENTILACION Y OXIGENACION DEL PACIENTE.</t>
  </si>
  <si>
    <t>DM0000073</t>
  </si>
  <si>
    <t xml:space="preserve">TUBO ENDOTRAQUEAL FLEXOANILLADO NO. 6.0                                                                                                                                                                                                                             </t>
  </si>
  <si>
    <t>TUBO ENDOTRAQUEAL FLEXOANILLADO DE TAMAÑO 6.0 I.D-USADO PARA MANTENER PERMEABLE LA VIA AEREA SUPERIOR, PARA PROPORCIONAR UNA ADECUADA VENTILACION Y OXIGENACION DEL PACIENTE.</t>
  </si>
  <si>
    <t>DM0000074</t>
  </si>
  <si>
    <t xml:space="preserve">TUBO ENDOTRAQUEAL FLEXOANILLADO NO. 6.5                                                                                                                                                                                                                             </t>
  </si>
  <si>
    <t>TUBO ENDOTRAQUEAL FLEXOANILLADO DE TAMAÑO 6.5 I.D-USADO PARA MANTENER PERMEABLE LA VIA AEREA SUPERIOR, PARA PROPORCIONAR UNA ADECUADA VENTILACION Y OXIGENACION DEL PACIENTE.</t>
  </si>
  <si>
    <t>DM0000075</t>
  </si>
  <si>
    <t xml:space="preserve">TUBO ENDOTRAQUEAL FLEXOANILLADO NO. 7.0                                                                                                                                                                                                                             </t>
  </si>
  <si>
    <t>TUBO ENDOTRAQUEAL FLEXOANILLADO DE TAMAÑO 7.0 I.D-USADO PARA MANTENER PERMEABLE LA VIA AEREA SUPERIOR, PARA PROPORCIONAR UNA ADECUADA VENTILACION Y OXIGENACION DEL PACIENTE.</t>
  </si>
  <si>
    <t>DM0000076</t>
  </si>
  <si>
    <t xml:space="preserve">TUBO ENDOTRAQUEAL FLEXOANILLADO NO. 7.5                                                                                                                                                                                                                             </t>
  </si>
  <si>
    <t>TUBO ENDOTRAQUEAL FLEXOANILLADO DE TAMAÑO 7.5 I.D-USADO PARA MANTENER PERMEABLE LA VIA AEREA SUPERIOR, PARA PROPORCIONAR UNA ADECUADA VENTILACION Y OXIGENACION DEL PACIENTE.</t>
  </si>
  <si>
    <t>DM0000077</t>
  </si>
  <si>
    <t xml:space="preserve">TUBO ENDOTRAQUEAL FLEXOANILLADO NO. 8.0                                                                                                                                                                                                                             </t>
  </si>
  <si>
    <t>TUBO ENDOTRAQUEAL FLEXOANILLADO DE TAMAÑO 8.0 I.D-USADO PARA MANTENER PERMEABLE LA VIA AEREA SUPERIOR, PARA PROPORCIONAR UNA ADECUADA VENTILACION Y OXIGENACION DEL PACIENTE.</t>
  </si>
  <si>
    <t>R0000018</t>
  </si>
  <si>
    <t xml:space="preserve">TUBO TORAX NO. 28                                                                                                                                                                                                                                                   </t>
  </si>
  <si>
    <t>TUBO TORAXICO DE 6 ORIFICIOS DE PLASTICO ESTERIL NO 28 45 CM-TRATAMIENTO DE NEUMOTÓRAX, HEMITÓRAX, TRAUMA TORÁCICO, PRESENCIA DE ABSCESOS O PUS EN EL TÓRAX.</t>
  </si>
  <si>
    <t>R0000019</t>
  </si>
  <si>
    <t xml:space="preserve">TUBO TORAX NO. 30 -CON LINEA RADIOPACA                                                                                                                                                                                                        </t>
  </si>
  <si>
    <t>TUBO TORAXICO DE 6 ORIFICIOS DE PLASTICO ESTERIL NO 30 45 CM CON EQUIPO RADIOPACO-TRATAMIENTO DE NEUMOTÓRAX, HEMITÓRAX, TRAUMA TORÁCICO, PRESENCIA DE ABSCESOS O PUS EN EL TÓRAX.</t>
  </si>
  <si>
    <t>R0000020</t>
  </si>
  <si>
    <t xml:space="preserve">TUBO TORAX NO. 32                                                                                                                                                                                                                                                   </t>
  </si>
  <si>
    <t>TUBO TORAXICO DE 6 ORIFICIOS DE PLASTICO ESTERIL NO 32 45 CM-TRATAMIENTO DE NEUMOTÓRAX, HEMITÓRAX, TRAUMA TORÁCICO, PRESENCIA DE ABSCESOS O PUS EN EL TÓRAX.</t>
  </si>
  <si>
    <t>DM0000463</t>
  </si>
  <si>
    <t xml:space="preserve">TUBO TORAX NO. 34                                                                                                                                                                                                                                                   </t>
  </si>
  <si>
    <t>TUBO TORAXICO DE 6 ORIFICIOS DE PLASTICO ESTERIL NO 34 45 CM-TRATAMIENTO DE NEUMOTÓRAX, HEMITÓRAX, TRAUMA TORÁCICO, PRESENCIA DE ABSCESOS O PUS EN EL TÓRAX.</t>
  </si>
  <si>
    <t>C0000039</t>
  </si>
  <si>
    <t xml:space="preserve">TUBO TRAMPA PARA ESPECIMEN DE 40 CC                                                                                                                                                                                                                                 </t>
  </si>
  <si>
    <t>TUBO TRAMPA PARA ESPÉCIMEN DE 40 CC, CON ADAPTADOR EN SILICONA DE 13 CMS, ESTERIL,TAPA ADICIONAL QUE PREVIENE CONTAMINACIÓN DE LA MUESTRA Y DEL PERSONAL PARAMÉDICO-RECOLECTOR DE SECRECIONES</t>
  </si>
  <si>
    <t>SAM0000004</t>
  </si>
  <si>
    <t xml:space="preserve">TUBOS COLORIMETRICO DIOXIDO AZUFRE SO2                                                                                                                                                                                                                              </t>
  </si>
  <si>
    <t>TUBOS COLORIMETRICO DIOXIDO AZUFRE SO2-ANÁLISIS DEL AIRE AMBIENTE EN LA ZONA DE TRABAJO EN UNA GRAN VARIEDAD DE VALORES LÍMITE PERMITIDOS
ANÁLISIS DE GASES TÉCNICOS EN ÁREAS DE CONCENTRACIONES DE EMISIONES/INMISIONES
MEDICIONES DE AIRE COMPRIMIDO/GASES COMPRIMIDOS</t>
  </si>
  <si>
    <t>SAM0000005</t>
  </si>
  <si>
    <t xml:space="preserve">TUBOS COLORIMETRICO DIOXIDO CARBONO CO2                                                                                                                                                                                                                             </t>
  </si>
  <si>
    <t>TUBOS COLORIMETRICO DIOXIDO CARBONO-ANÁLISIS DEL AIRE AMBIENTE EN LA ZONA DE TRABAJO EN UNA GRAN VARIEDAD DE VALORES LÍMITE PERMITIDOS
ANÁLISIS DE GASES TÉCNICOS EN ÁREAS DE CONCENTRACIONES DE EMISIONES/INMISIONES
MEDICIONES DE AIRE COMPRIMIDO/GASES COMPRIMIDOS</t>
  </si>
  <si>
    <t>SAM0000006</t>
  </si>
  <si>
    <t xml:space="preserve">TUBOS COLORIMETRICO GASES NITROSOS                                                                                                                                                                                                                                  </t>
  </si>
  <si>
    <t>TUBOS COLORIMETRICO GASES NITROSOS-ANÁLISIS DEL AIRE AMBIENTE EN LA ZONA DE TRABAJO EN UNA GRAN VARIEDAD DE VALORES LÍMITE PERMITIDOS</t>
  </si>
  <si>
    <t>SAM0000007</t>
  </si>
  <si>
    <t xml:space="preserve">TUBOS COLORIMETRICO MONOXIDO DE CARBONO                                                                                                                                                                                                                             </t>
  </si>
  <si>
    <t>TUBOS COLORIMETRICO MONOXIDO CARBONO-ANÁLISIS DEL AIRE AMBIENTE EN LA ZONA DE TRABAJO EN UNA GRAN VARIEDAD DE VALORES LÍMITE PERMITIDOS
ANÁLISIS DE GASES TÉCNICOS EN ÁREAS DE CONCENTRACIONES DE EMISIONES/INMISIONES
MEDICIONES DE AIRE COMPRIMIDO/GASES COMPRIMIDOS</t>
  </si>
  <si>
    <t>DM0002081</t>
  </si>
  <si>
    <t xml:space="preserve">VALVULA DE HABLA Y DEGLUCION PARA TRAQUEOSTOMIA PASSY-MUIR                                                                                                                                                                                         </t>
  </si>
  <si>
    <t xml:space="preserve">VALVULA 15 MM X 22MM -VALVULA PARA LA PRODUCCIÓN DE VOZ Y HABLA EN PACIENTES CON TRAQUEOSTOMIA </t>
  </si>
  <si>
    <t>DM0003218</t>
  </si>
  <si>
    <t xml:space="preserve">VALVULA ESPIRATORIA </t>
  </si>
  <si>
    <t>VÁLVULA DE EXHALACIÓN CON MEMBRANA REUSABLE-</t>
  </si>
  <si>
    <t>DM0003816</t>
  </si>
  <si>
    <t xml:space="preserve">VÁLVULA FONADORA AJUSTABLE PARA CANULA TRAQUEOSTOMIA.                                                                                                                                                                                                               </t>
  </si>
  <si>
    <t>VALVULA CON SILICONA DE ALTA CALIDAD-VALVULA DE RESPIRACIÓN PARA PACIENTES CON TRAQUEOSTOMIA</t>
  </si>
  <si>
    <t>DM0003030</t>
  </si>
  <si>
    <t xml:space="preserve">VENDA ALGODON  ESTERIL 6 X 5                                                                                                                                                                                         </t>
  </si>
  <si>
    <t>VENDA DE ALGODON LAMINADO COLOR BLANCO, ESTERIL DE 6" X 5 YARDAS-ES UTILIZADA PARA EL TRATAMIENTO DE FRACTURAS Y VENDAJES EN GENERAL, TAMBIEN SE RECOMIENDA SU USO EN EL CUIDADO Y LIMPIEZA DE LA PIEL</t>
  </si>
  <si>
    <t>DM0003028</t>
  </si>
  <si>
    <t xml:space="preserve">VENDA ALGODON ESTERIL 4 X 5                                                                                                                                                                                </t>
  </si>
  <si>
    <t>VENDA DE ALGODON LAMINADO COLOR BLANCO, ESTERIL DE 4" X 5 YARDAS-ES UTILIZADA PARA EL TRATAMIENTO DE FRACTURAS Y VENDAJES EN GENERAL, TAMBIEN SE RECOMIENDA SU USO EN EL CUIDADO Y LIMPIEZA DE LA PIEL</t>
  </si>
  <si>
    <t>DM0003029</t>
  </si>
  <si>
    <t xml:space="preserve">VENDA ALGODON ESTERIL 5 X 5                                                                                                                                                                                                                   </t>
  </si>
  <si>
    <t>VENDA DE ALGODON LAMINADO COLOR BLANCO, ESTERIL 5" X 5 YARDAS-ES UTILIZADA PARA EL TRATAMIENTO DE FRACTURAS Y VENDAJES EN GENERAL, TAMBIEN SE RECOMIENDA SU USO EN EL CUIDADO Y LIMPIEZA DE LA PIEL</t>
  </si>
  <si>
    <t>MA6CE03991100</t>
  </si>
  <si>
    <t xml:space="preserve">VENDA DE ALGODON LAMINADO 4PLGX 5 YDS                                                                                                                                                                                                                               </t>
  </si>
  <si>
    <t>VENDA DE ALGODON LAMINADO COLOR BLANCO, NO ESTERIL DE 4" X 5 YARDAS-UTILIZADA PARA GENERAR COMPRESIÓN UNIFORME Y SUAVE SOBRE LA ZONA O TEJIDO QUE SE DESEE, PARA DISMINUIR EL DOLOR O LA INFLAMACIÓN Y TAMBIÉN CONSIDERADO ELEMENTO COMPLEMENTARIO EN INMOVILIZACIONES ORTOPÉDICAS.</t>
  </si>
  <si>
    <t>MA6CE04991100</t>
  </si>
  <si>
    <t xml:space="preserve">VENDA DE ALGODON LAMINADO 5PLGX 5 YDS                                                                                                                                                                                                                               </t>
  </si>
  <si>
    <t>VENDA DE ALGODON LAMINADO COLOR BLANCO, NO ESTERIL DE 5" X 5 YARDAS-UTILIZADA PARA GENERAR COMPRESIÓN UNIFORME Y SUAVE SOBRE LA ZONA O TEJIDO QUE SE DESEE, PARA DISMINUIR EL DOLOR O LA INFLAMACIÓN Y TAMBIÉN CONSIDERADO ELEMENTO COMPLEMENTARIO EN INMOVILIZACIONES ORTOPÉDICAS.</t>
  </si>
  <si>
    <t>MA6CE05991100</t>
  </si>
  <si>
    <t xml:space="preserve">VENDA DE ALGODÓN LAMINADO 6PLGX 5 YDS                                                                                                                                                                                                                               </t>
  </si>
  <si>
    <t>VENDA DE ALGODON LAMINADO COLOR, NO ESTERIL DE 6" X 5 YARDAS-CUBRIR LA PIEL ANTES DE COLOCAR UNA FÉRULA DE YESO O ENYESAR LA PARTE COMPROMETIDA. PARA VENDAJES EN GENERAL.</t>
  </si>
  <si>
    <t>DM0000104</t>
  </si>
  <si>
    <t xml:space="preserve">VENDA DE GASA 5 X 5 </t>
  </si>
  <si>
    <t>VENDA DE GASA 5 X 5-CUBRIR LA PIEL ANTES DE COLOCAR UNA FÉRULA DE YESO O ENYESAR LA PARTE COMPROMETIDA. PARA VENDAJES EN GENERAL.</t>
  </si>
  <si>
    <t>MA4CE03991100</t>
  </si>
  <si>
    <t xml:space="preserve">VENDA DE YESO 4 PUL X 5 YDS                                                                                                                                                                                                                                         </t>
  </si>
  <si>
    <t>VENDA DE GASA RECUBIERTA DE MEZCLA DE YESO EN ROLLO 4" 5 YD-INMOVILIZACION DE HUESOS Y ARTICULACIONES</t>
  </si>
  <si>
    <t>MA4CE04991100</t>
  </si>
  <si>
    <t xml:space="preserve">VENDA DE YESO 5PLGX 5 YDS                                                                                                                                                                                                                                           </t>
  </si>
  <si>
    <t>VENDA DE GASA RECUBIERTA DE MEZCLA DE YESO EN ROLLO 5" 5 YD-INMOVILIZACION DE HUESOS Y ARTICULACIONES</t>
  </si>
  <si>
    <t>MA4CE05991100</t>
  </si>
  <si>
    <t xml:space="preserve">VENDA DE YESO 6PLGX 5 YDS                                                                                                                                                                                                                                           </t>
  </si>
  <si>
    <t>VENDA DE GASA RECUBIERTA DE MEZCLA DE YESO EN ROLLO 6" 5 YD-INMOVILIZACION DE HUESOS Y ARTICULACIONES</t>
  </si>
  <si>
    <t>DM0003031</t>
  </si>
  <si>
    <t xml:space="preserve">VENDA ELASTICA ESTERIL 4 X 5                                                                                                                                                                         </t>
  </si>
  <si>
    <t>VENDA ELASTICA ESTERIL, COLOR BLANCO 4" X 5 YARDAS-CUBRIR LA PIEL ANTES DE COLOCAR UNA FÉRULA DE YESO O ENYESAR LA PARTE COMPROMETIDA. PARA VENDAJES EN GENERAL.</t>
  </si>
  <si>
    <t>DM0003032</t>
  </si>
  <si>
    <t xml:space="preserve">VENDA ELASTICA ESTERIL 5 X 5                                                                                                                                                                                </t>
  </si>
  <si>
    <t>VENDA ELASTICA ESTERIL, COLOR BLANCO 5" X 5 YARDAS-CUBRIR LA PIEL ANTES DE COLOCAR UNA FÉRULA DE YESO O ENYESAR LA PARTE COMPROMETIDA. PARA VENDAJES EN GENERAL.</t>
  </si>
  <si>
    <t>DM0003033</t>
  </si>
  <si>
    <t xml:space="preserve">VENDA ELASTICA ESTERIL 6 X 5                                                                                                                                                                                    </t>
  </si>
  <si>
    <t>VENDA ELASTICA ESTERIL, 6" X 5 YARDAS-CUBRIR LA PIEL ANTES DE COLOCAR UNA FÉRULA DE YESO O ENYESAR LA PARTE COMPROMETIDA. PARA VENDAJES EN GENERAL.</t>
  </si>
  <si>
    <t>MA5CE02991100</t>
  </si>
  <si>
    <t xml:space="preserve">VENDAJE ELASTICO  3PLGX 5 YDS                                                                                                                                                                                                                                       </t>
  </si>
  <si>
    <t>VENDA ELASTICA NO ESTERIL 3" X 5 -LA VENDA ES UN PRODUCTO EN FORMA DE TIRA UTILIZADA PARA GENERAR COMPRESIÓN UNIFORME Y SUAVE SOBRE LA ZONA O TEJIDO QUE SE DESEE, PARA DISMINUIR EL DOLOR O LA INFLAMACIÓN Y TAMBIÉN CONSIDERADO ELEMENTO COMPLEMENTARIO EN INMOVILIZACIONES ORTOPÉDICAS.</t>
  </si>
  <si>
    <t>MA5CE03991100</t>
  </si>
  <si>
    <t xml:space="preserve">VENDAJE ELASTICO  4PLGX 5 YDS                                                                                                                                                                                                                                       </t>
  </si>
  <si>
    <t>VENDA ELASTICA NO ESTERIL 4" X 5 -LA VENDA ES UN PRODUCTO EN FORMA DE TIRA UTILIZADA PARA GENERAR COMPRESIÓN UNIFORME Y SUAVE SOBRE LA ZONA O TEJIDO QUE SE DESEE, PARA DISMINUIR EL DOLOR O LA INFLAMACIÓN Y TAMBIÉN CONSIDERADO ELEMENTO COMPLEMENTARIO EN INMOVILIZACIONES ORTOPÉDICAS.</t>
  </si>
  <si>
    <t>MA5CE04991100</t>
  </si>
  <si>
    <t xml:space="preserve">VENDAJE ELASTICO DE 5PLGX 5 YDS                                                                                                                                                                                                                                     </t>
  </si>
  <si>
    <t>VENDA ELASTICA COLOR BLANCA Y/O PIEL 5" X 5 YARDAS-VENDAJE PARA INMOVILIZACION DE PARTES CORPORALES OCASIONADAS POR FISURAS, HERIDAS Y / O RUPTURAS</t>
  </si>
  <si>
    <t>MA5CE05991100</t>
  </si>
  <si>
    <t xml:space="preserve">VENDAJE ELASTICO DE 6PLGX 5 YDS                                                                                                                                                                                                                                     </t>
  </si>
  <si>
    <t>VENDA ELASTICA COLOR BLANCO Y/O PIEL 6"X 5 YARDAS-VENDAJE PARA INMOVILIZACION DE PARTES CORPORALES OCASIONADAS POR FISURAS, HERIDAS Y / O RUPTURAS ( FRAGUADO CON AGUA)</t>
  </si>
  <si>
    <t>DM0003757</t>
  </si>
  <si>
    <t>VENDAJE SISTEMA COMPRESIVO  MULTICAPA CAPAS 2</t>
  </si>
  <si>
    <t>VENDAJE MULTICAPA, MEJORAR CIRCULACIÓN EN MMII, PRTECCIÓN DE LA PIEL, COAYUDANTE CONTROL DE EXUDADOS ALTOS-HERIDAS CON COMPROMISO ENFERMEDAD VASCULAR PERIFERICA, ULCERAS VENOSAS EN MMII, CUALQUIER COMPLEJIDAD, EN CUALQUIER FASE DE LA CICATRIZACIÓN.</t>
  </si>
  <si>
    <t>DM0003768</t>
  </si>
  <si>
    <t>VENDAJE TUBULAR DE MALLA ELASTICA DE 25 M</t>
  </si>
  <si>
    <t>VENDA DE MALLA ELASTICA DE 25 M-FIJACIÓN DE APOSITOS Y TRATAMIENTOS NO COMPRESIVOS</t>
  </si>
  <si>
    <t>V0000024</t>
  </si>
  <si>
    <t xml:space="preserve">VESTIDO DE MAYO DESECHABLE                                                                                                                                                                                                                                          </t>
  </si>
  <si>
    <t>VESTIDO DE MAYO DESECHABLE (PANTALON, BLUSA, TAPABOCAS, GORRO, Y POLAINAS) TALLA L-CREAR UN CAMPO SEGURO Y EFECTIVO QUE SIRVA QUE SIRVA COMO BARRERA PROTECTORA ENTRE UN PACIENTE Y EL MEDICO O LA ENFERMERA DURANTE LA ANTENCION O DIAGNOSTICO.</t>
  </si>
  <si>
    <t>DM0001956</t>
  </si>
  <si>
    <t xml:space="preserve">VISCOELASTICO INTRAOCULAR COHESIVO (HIALURONATO)                                                                                                                                                                                                                    </t>
  </si>
  <si>
    <t>SOLUCIÓN OFTALMICA DE HIALURONATO DE SODIO 1,8 -AYUDA EN CIRUGÍA OFTALMICA DE IMPLANTE DE LIO Y CATARATAS</t>
  </si>
  <si>
    <t>DM0000112</t>
  </si>
  <si>
    <t xml:space="preserve">Y TUR IRRIGACION                                                                                                                                                                                                                                                    </t>
  </si>
  <si>
    <t>EQUIPO EN "Y" PARA IRRIGACIÓN ESTERIL-DISPOSITIVO PARA IRRIGACIÓN DE SOLUCIONES EN PROCEDIMIENTOS MÉDICOS</t>
  </si>
  <si>
    <t>DM0003039</t>
  </si>
  <si>
    <t xml:space="preserve">CINTA INCONTINENCIA FEM IN OUT </t>
  </si>
  <si>
    <t>GINECOLOGIA</t>
  </si>
  <si>
    <t>CINTA SUBURETRAL PARA HOMBRES Y MUJERES PARA LA INCONTINENCIA URINARIA-ESTA INDICADO PARA EL TRATAMIENTO DE INCONTINENCIA URINARIA DE ESFUERZO MASCULINA Y FEMENINA. ES UNA CINTA ESTERIL EN PUNTO DE MALLA QUE SE COLOCA DEBAJO DE LA URETRA DEL HOMBRE O MUJER POR MEDIO DE UN PROCEDIMIENTO QUIRURGICO MINIMAMENTE INVASIVO.</t>
  </si>
  <si>
    <t>DM0003022</t>
  </si>
  <si>
    <t>CINTA PARA INCONTIENCIA URINARIA</t>
  </si>
  <si>
    <t>DM0002049</t>
  </si>
  <si>
    <t>CINTA SUB-URETRAL PARA HOMBRES Y MUJERES PARA LA INCONTINENCIA URINARIA</t>
  </si>
  <si>
    <t>MANIJAS DE POLICARBONATO; AGUJAS DE ACERO INOXIDABLE PARA ABORDAJE RETROPÚBICO; AGUJAS DE ACERO INOXIDABLE PARA ABORDAJE TRANSOBTURADOR.-INDICADO PARA EL TRATAMIENTO DE INCONTINENCIA URINARIA DE ESFUERZO MASCULINA Y FEMENINA. ES UNA CINTA ESTERIL EN PUNTO DE MALLA QUE SE COLOCA DEBAJO DE LA URETRA DEL HOMBRE O MUJER POR MEDIO DE UN PROCEDIMIENTO QUIRURGICO MINIMAMENTE INVASIVO.</t>
  </si>
  <si>
    <t>DM0009145</t>
  </si>
  <si>
    <t>IMPLANTE DE BAJO PESO PARA EL TRATAMIENTO DE PROLAPSO VIA ABDOMINAL MALLA EN Y RECTA X 1</t>
  </si>
  <si>
    <t>IMPLANTE PARA LA REPARACIÓN DE PROLAPSO/MALLA PROLAPSO-ESTÁ INDICADO PARA EL TRATAMIENTO QUIRÚRGICO DEL PROLAPSO ANTERIOR Y APICAL MEDIANTE EL REFUERZO DE TEJIDO Y ESTABILIZACIÓN DE LARGA DURACIÓN DE LAS ESTRUCTURAS FASCIALES DEL PISO PÉLVICO NAZCA TC ESTÁ INDICADO PARA EL TRATAMIENTO QUIRÚRGICO DEL PROLAPSO ANTERIOR MEDIANTE REFUERZO DE TEJIDO Y ESTABILIZACIÓN DE LARGA DURACIÓN DE LAS ESTRUCTURAS FASCIALES DEL PISO PÉLVICO NAZCA R Y CALISTAR P ESTÁN INDICADOS PARA EL TRATAMIENTO QUIRÚRGICO DEL PROLAPSO APICAL Y POSTERIOR MEDIANTE EL REFUERZO DE TEJIDO Y ESTABILIZACIÓN DE LARGA DURACIÓN DE LAS ESTRUCTURAS FASCIALES DEL PISO PÉLVICO SPLENTIS ESTÁ INDICADO PARA EL TRATAMIENTO QUIRÚRGICO DEL PROLAPSO APICAL CALISTAR S ESTÁ INDICADO PARA EL TRATAMIENTO DEL PROLAPSO ANTERIOR DE ÓRGANOS PÉLVICOS EN MUJERES INFÉRTILES CON O SIN AFECTACIÓN DE LA PARED VAGINAL APICAL EN LOS SIGUIENTES DOS CASOS 1) EL PROLAPSO DE ÓRGANOS PÉLVICOS RECURRENTE Y 2) EL PROLAPSO DE ÓRGANOS PÉLVICOS PRIMARIO CUANDO OTROS PROCEDIMIENTOS QUIRÚRGICOS SE ESPERA QUE FALLEN (POR EJ CASOS PRIMARIOS COMPLEJOS) SEGÚN LO DEFINIDO POR LA PRESENCIA DE AL MENOS DOS DE LOS SIGUIENTES FACTORES DE RIESGO LESIÓN POR AVULSIÓN DE UN MÚSCULO ELEVADOR ANTECEDENTES FAMILIARES DE PROLAPSO DE ÓRGANOS PÉLVICOS AGRANDAMIENTO DEL HIATO GENITAL PROLAPSO DE ÓRGANOS PÉLVICOS DE ETAPA AVANZADA (POPQ EN ETAPA 3 O SUPERIOR) DEBILIDAD DE LOS MÚSCULOS DEL PISO PÉLVICO MULTIPARIDAD MUJERES JÓVENES (&lt;60 AÑOS) DEFICIENCIA DE COLÁGENO ENFERMEDADES CONCOMITANTES QUE AUMENTAN LA PRESIÓN INTRABDOMINAL TALES COMO ÍNDICE DE MASA CORPORAL ALTO ENFERMEDAD PULMONAR OBSTRUCTIVA CRÓNICA ASMA CRÓNICA ESTREÑIMIENTO CRÓNICO ESTÁ INDICADO PARA EL TRATAMIENTO QUIRÚRGICO DEL PROLAPSO APICAL</t>
  </si>
  <si>
    <t>DM0009223</t>
  </si>
  <si>
    <t>IMPLANTE PARA LA REPARACIÓN DE PROLAPSO/MALLA PROLAPSO</t>
  </si>
  <si>
    <t>IMPLANTE PARA LA REPARACIÓN DE PROLAPSO/MALLA PROLAPSO-INDICADOS PARA EL TRATAMIENTO QUIRÚRGICO DEL PROLAPSO ANTERIOR Y APICAL MEDIANTE EL REFUERZO DE TEJIDO Y ESTABILIZACIÓN DE LARGA DURACIÓN DE LAS ESTRUCTURAS FASCIALES DEL PISO PÉLVICO. NAZCA TC ESTÁ INDICADO PARA EL TRATAMIENTO QUIRÚRGICO DEL PROLAPSO ANTERIOR MEDIANTE REFUERZO DE TEJIDO Y ESTABILIZACIÓN DE LARGA DURACIÓN DE LAS ESTRUCTURAS FASCIALES DEL PISO PÉLVICO. NAZCA R Y CALISTAR P ESTÁN INDICADOS PARA EL TRATAMIENTO QUIRÚRGICO DEL PROLAPSO APICAL Y POSTERIOR MEDIANTE EL REFUERZO DE TEJIDO Y ESTABILIZACIÓN DE LARGA DURACIÓN DE LAS ESTRUCTURAS FASCIALES DEL PISO PÉLVICO. SPLENTIS ESTÁ INDICADO PARA EL TRATAMIENTO QUIRÚRGICO DEL PROLAPSO APICAL. CALISTAR S ESTÁ INDICADO PARA EL TRATAMIENTO DEL PROLAPSO ANTERIOR DE ÓRGANOS PÉLVICOS EN MUJERES INFÉRTILES CON O SIN AFECTACIÓN DE LA PARED VAGINAL APICAL, EN LOS SIGUIENTES DOS CASOS: 1) EL PROLAPSO DE ÓRGANOS PÉLVICOS RECURRENTE, Y 2) EL PROLAPSO DE ÓRGANOS PÉLVICOS PRIMARIO, CUANDO OTROS PROCEDIMIENTOS QUIRÚRGICOS SE ESPERA QUE FALLEN (POR EJ.: CASOS PRIMARIOS COMPLEJOS), SEGÚN LO DEFINIDO POR LA PRESENCIA DE AL MENOS DOS DE LOS SIGUIENTES FACTORES DE RIESGO: LESIÓN POR AVULSIÓN DE UN MÚSCULO ELEVADOR; ANTECEDENTES FAMILIARES DE PROLAPSO DE ÓRGANOS PÉLVICOS; AGRANDAMIENTO DEL HIATO GENITAL; PROLAPSO DE ÓRGANOS PÉLVICOS DE ETAPA AVANZADA (POPQ EN ETAPA 3 O SUPERIOR); DEBILIDAD DE LOS MÚSCULOS DEL PISO PÉLVICO; MULTIPARIDAD; MUJERES JÓVENES (&lt;60 AÑOS), DEFICIENCIA DE COLÁGENO; ENFERMEDADES CONCOMITANTES QUE AUMENTAN LA PRESIÓN INTRABDOMINAL, TALES COMO: ÍNDICE DE MASA CORPORAL ALTO, ENFERMEDAD PULMONAR OBSTRUCTIVA CRÓNICA, ASMA CRÓNICA, ESTREÑIMIENTO CRÓNICO. ANCORIS POP REPAIR SYSTEM ESTÁ INDICADO PARA EL TRATAMIENTO QUIRÚRGICO DEL PROLAPSO APICAL</t>
  </si>
  <si>
    <t>DM0003640</t>
  </si>
  <si>
    <t>KIT  TRATAMIENTO INCONTINENCIA CINTA TOT</t>
  </si>
  <si>
    <t>DISEÑO SEMICIRCULAR, DIÁMETRO DIFERENCIAL (DE 3,25 Y 4 MM), MÍNIMA INVASIVIDAD Y UN FÁCIL MANEJO DE LAS AGUJAS DURANTE LA IMPLANTACIÓN, MALLA DE POLIPROPILENO MONOFILAMENTO MACROPORO COMO SOPORTE SUBURETRAL, CONECTADA CON DOS BRAZOS DE FIJACIÓN DE ELASTÓMERO DE POLIDIMETILSILOXANO SÓLIDO, CONTIENE 1 AGUJA T CON MANGO-TRATAMIENTO DE LA INCONTINENCIA URINARIA DE ESFUERZO FEMENINA DEBIDA A HIPERMOVILIDAD URETRAL O INSUFICIENCIA INTRÍNSECA ESFINTERIANA</t>
  </si>
  <si>
    <t>DM0002078</t>
  </si>
  <si>
    <t>KIT TRATAMIENTO INCONTINENCIA RETRO PUBICO</t>
  </si>
  <si>
    <t>DISEÑO SEMICIRCULAR, DIÁMETRO DIFERENCIAL (DE 3,25 Y 4 MM), MÍNIMA INVASIVIDAD Y UN FÁCIL MANEJO DE LAS AGUJAS DURANTE LA IMPLANTACIÓN, MALLA DE POLIPROPILENO MONOFILAMENTO MACROPORO COMO SOPORTE SUBURETRAL, CONECTADA CON DOS BRAZOS DE FIJACIÓN DE ELASTÓMERO DE POLIDIMETILSILOXANO SÓLIDO, CONTIENE 2 AGUJAS UNITAPE VS CON MANGOS-TRATAMIENTO DE LA INCONTINENCIA URINARIA DE ESFUERZO FEMENINA DEBIDA A HIPERMOVILIDAD URETRAL O INSUFICIENCIA INTRÍNSECA ESFINTERIANA</t>
  </si>
  <si>
    <t>DM0003777</t>
  </si>
  <si>
    <t>KIT TRATAMIENTO PROLAPSO ANTERIOR</t>
  </si>
  <si>
    <t>1 MALLA MONOFILAMENTO DE POLIPROPILENO CON UN DIAMETRO DE 0,12 MM, FUERZA DE TENSIÓN 81,87 N, TAMAÑO DE PORO DE 1,12 MM, DENSIDAD 41,60 G/M2, POROSIDAD 54,63%, ANCLAJES CON DIAMETRO DE 3 MM Y LONGITUD DE 7 MM, AGUJA VIUDA-TRATAMIENTO DE PROLAPSO VAGINAL ASOCIADO O NO CON OTRAS PATOLOGÍAS. EL PROLAPSO VAGINAL PUEDE SER ANTERIOR (VEJIGA), POSTERIOR (RECTO) O TOTAL (AMBOS).</t>
  </si>
  <si>
    <t>DM0009125</t>
  </si>
  <si>
    <t>SISTEMA DE AJUSTE MECANICO CON CABESTRILLO PARA CONTINENCIA URINARIA FEMENINA</t>
  </si>
  <si>
    <t>VARITENSOR, MANIPULADORES, SECCIONADOR, CABESTRILLO: HECHO DE POLIETILENO CORTO DE 1.25 X 3.0 CM, CON DOS HILOS DE SUTURA DE TRACCIÓN DE POLIPROPILENO. PASA HILO DE 6MM DE DIÁMETRO CON DOS AGUJEROS PARA ARRASTRAR LOS HILOS DE TRACCIÓN. MANIJA DE ACOPLE.-SISTEMA MECÁNICO IMPLANTABLE, PARA ALARGAR EL TAMAÑO DE LA NEOVAGINA EN PACIENTES CON AGENESIA VAGINAL. ESTE DISPOSITIVO PERMITE REGULAR EL NIVEL DE PRESIÓN DE LA BOLA QUE FORMA LA NEOVAGINA DE LA PACIENTE POCO A PCO HASTA QUE SE ALCANZA EL TAMAÑO DESEADO, DE ESTA FORMA SE EVITAN INJERTOS U OTRAS TÉCNICAS QUIRÚRGICAS MAS COMPLICADAS. ESTE PRODUCTO ESTA DESTINADO PARA UN SOLO USO.</t>
  </si>
  <si>
    <t>DM0003647</t>
  </si>
  <si>
    <t xml:space="preserve">SISTEMA DE ANCLAJE TRANSVAGINAL </t>
  </si>
  <si>
    <t xml:space="preserve">ARPONES DE POLIPROPILENO CON SUTURAS, GUÍA DE INSERCIÓN RETRÁCTIL, AGUJA DE SUTURA CON OJALM, BAJA NUDOS-DISPOSITIVO MÉDICO DISEÑADO PARA TRATAR EL PROLAPSO APICAL EN MUJERES. ESTE SISTEMA PERMITE LA FIJACIÓN AL LIGAMENTO SACROESPINOSO SIN EL USO DE MALLAS, OFRECIENDO UNA ALTERNATIVA EFICAZ EN LA REPARACIÓN DEL PROLAPSO DE ÓRGANOS PÉLVICOS. </t>
  </si>
  <si>
    <t>DM0003244</t>
  </si>
  <si>
    <t xml:space="preserve">SISTEMA DE RELLENO URETRAL BULKAMID </t>
  </si>
  <si>
    <t>GEL HIDRÓFILO PERMANENTE, NO REABSORBIBLE, COMPUESTO DE AGUA EN UN 97.5% Y 2.5 % DE POLIACRILAMIDA-TRATAMIENTO DE LA INCONTINENCIA URINARIA FEMENINA DE ESFUERZO.</t>
  </si>
  <si>
    <t>DM0004066</t>
  </si>
  <si>
    <t>SISTEMA DE REPARACIÓN DE PROLAPSO APICAL</t>
  </si>
  <si>
    <t>POLIPROPILENO BIOCOMPATIBLE, LIGERO, TIPO 1 (MACROPOROSO, MONOFILAMENTO), MALLA LIGERA (5569 G/M2), TAMAÑO DE PORO 117 – 861 µM, BRAZOS DE MALLA CON MARCAS DE ORIENTACIÓN PARA IMPLANTACIÓN SIMÉTRICA, SUSPENSIÓN APICAL MEDIANTE FIJACIÓN A LA PORCIÓN SUPRAVAGINAL ANTERIOR DEL CUELLO UTERINO Y AL LIGAMENTO SACROESPINOSO BILATERAL, SISTEMA DE ANCLAJE DE TEJIDOS COMPUESTO POR UN ANCLA DE POLIPROPILENO CON UNA SUTURA DE POLIPROPILENO ADJUNTA CON SEIS PÚAS DE POLIPROPILENO DISPUESTAS CIRCUNFERENCIALMENTE Y EL TOPE DE SEGURIDAD EN LA PARTE INFERIOR DEL ANCLAJE-TRATAMIENTO QUIRÚRGICO DEL PROLAPSO ANTERIOR Y APICAL MEDIANTE EL REFUERZO DE TEJIDO Y ESTABILIZACIÓN DE LARGA DURACIÓN DE LAS ESTRUCTURAS FASCIALES DEL PISO PÉLVICO. NAZCA TC ESTÁ INDICADO PARA EL TRATAMIENTO QUIRÚRGICO DEL PROLAPSO ANTERIOR MEDIANTE REFUERZO DE TEJIDO Y ESTABILIZACIÓN DE LARGA DURACIÓN DE LAS ESTRUCTURAS FASCIALES DEL PISO PÉLVICO. NAZCA R Y CALISTAR P ESTÁN INDICADOS PARA EL TRATAMIENTO QUIRÚRGICO DEL PROLAPSO APICAL Y POSTERIOR MEDIANTE EL REFUERZO DE TEJIDO Y ESTABILIZACIÓN DE LARGA DURACIÓN DE LAS ESTRUCTURAS FASCIALES DEL PISO PÉLVICO. SPLENTIS ESTÁ INDICADO PARA EL TRATAMIENTO QUIRÚRGICO DEL PROLAPSO APICAL. CALISTAR S ESTÁ INDICADO PARA EL TRATAMIENTO DEL PROLAPSO ANTERIOR DE ÓRGANOS PÉLVICOS EN MUJERES INFÉRTILES CON O SIN AFECTACIÓN DE LA PARED VAGINAL APICAL, EN LOS SIGUIENTES DOS CASOS: 1) EL PROLAPSO DE ÓRGANOS PÉLVICOS RECURRENTE, Y 2) EL PROLAPSO DE ÓRGANOS PÉLVICOS PRIMARIO, CUANDO OTROS PROCEDIMIENTOS QUIRÚRGICOS SE ESPERA QUE FALLEN (POR EJ.: CASOS PRIMARIOS COMPLEJOS), SEGÚN LO DEFINIDO POR LA PRESENCIA DE AL MENOS DOS DE LOS SIGUIENTES FACTORES DE RIESGO: LESIÓN POR AVULSIÓN DE UN MÚSCULO ELEVADOR; ANTECEDENTES FAMILIARES DE PROLAPSO DE ÓRGANOS PÉLVICOS; AGRANDAMIENTO DEL HIATO GENITAL; PROLAPSO DE ÓRGANOS PÉLVICOS DE ETAPA AVANZADA (POPQ EN ETAPA 3 O SUPERIOR); DEBILIDAD DE LOS MÚSCULOS DEL PISO PÉLVICO; MULTIPARIDAD; MUJERES JÓVENES (&lt;60 AÑOS), DEFICIENCIA DE COLÁGENO; ENFERMEDADES CONCOMITANTES QUE AUMENTAN LA PRESIÓN INTRABDOMINAL, TALES COMO: ÍNDICE DE MASA CORPORAL ALTO, ENFERMEDAD PULMONAR OBSTRUCTIVA CRÓNICA, ASMA CRÓNICA, ESTREÑIMIENTO CRÓNICO. ANCORIS POP REPAIR SYSTEM ESTÁ INDICADO PARA EL TRATAMIENTO QUIRÚRGICO DEL PROLAPSO APICAL</t>
  </si>
  <si>
    <t>DM0001967</t>
  </si>
  <si>
    <t xml:space="preserve">SISTEMA PARA FIJACION TRASVAGINAL ARPONES DE FIJACIÓN   </t>
  </si>
  <si>
    <t>ARPONES DE FIJACIÓN   REF. ANCHOR 01U   -ESTE DISPOSITIVO PERMITE COLOCAR UN PEQUEÑO ARPÓN A TRAVÉS DEL LIGAMENTO, ASEGURANDO UNA CORRECTA FIJACIÓN Y MINIMIZANDO EL RIESGO DE DOLOR PÉLVICO PARA LA PACIENTE, SE PUEDE UTILIZAR PARA FIJAR MALLAS SINTÉTICAS, MALLAS BIOLÓGICAS O PARA REALIZAR LA TÉCNICA RICHTER EN EL CASO DE PROLAPSO DE CÚPULA TRAS UNA HISTERECTOMÍA.</t>
  </si>
  <si>
    <t>DM00040029</t>
  </si>
  <si>
    <t xml:space="preserve">CATETER DE DILATACION PULMONAR 3 CM 10-12MM </t>
  </si>
  <si>
    <t>NEUMOLOGIA</t>
  </si>
  <si>
    <t>CATÉTER BALÓN DE DILATACIÓN PULMONAR  CATÉTER BALÓN DE DILATACIÓN PULMONAR-EL CATÉTER BALÓN DE DILATACIÓN PULMONAR ESTÁ INDICADO PARA DILATAR MEDIANTE ENDOSCOPIA LAS ESTENOSIS DEL ÁRBOL RESPIRATORIO</t>
  </si>
  <si>
    <t>DM0004002</t>
  </si>
  <si>
    <t>CATETER DE DILATACION PULMONAR 3 CM 12-15 MM OD 75CM</t>
  </si>
  <si>
    <t>DM0004001</t>
  </si>
  <si>
    <t xml:space="preserve">CATETER DE DILATACION PULMONAR 5.5CMX 15-18MM </t>
  </si>
  <si>
    <t>DM0004008</t>
  </si>
  <si>
    <t xml:space="preserve">CATETER DILATACION PULMONAR 3 CM X 8-10MM </t>
  </si>
  <si>
    <t>DM0004000</t>
  </si>
  <si>
    <t xml:space="preserve">CATETER DILATACION PULMONAR 5.5CMX 18-20 MM </t>
  </si>
  <si>
    <t>DM0000618</t>
  </si>
  <si>
    <t xml:space="preserve">CONECTOR  EN ANGULO RECTO PARA BRONCOSCOPIA                                                                                                                                                                                                                         </t>
  </si>
  <si>
    <t>CONECTOR EN ANGULO RECTO PARA BRONCOSCOPIA-DISPOSITIVO MEDICO QUE SE PROPONE ADMINISTRAR GASES MEDICOS Y/O GASES ANESTESICOS A UN PACIENTE DURANTE LA ANESTESIA O INHALACION, O GASES MEDICOS DURANTE EL CUIDADO RESPIRATORIA PARA INHALACION</t>
  </si>
  <si>
    <t>DM0003843</t>
  </si>
  <si>
    <t>EL SISTEMA DE STENT TRAQUEOBRONQUIAL 15MM COV. DIST.12MM 30MM</t>
  </si>
  <si>
    <t>STENT DE 15 MM PARA LIBERACIÓN DISTAL CON CUBIERTA TRAQUEBROQUIAL-</t>
  </si>
  <si>
    <t>DM0009043</t>
  </si>
  <si>
    <t>EL SISTEMA DE STENT TRAQUEOBRONQUIAL 45MM COV. DIST. 18MM 60MM</t>
  </si>
  <si>
    <t>STENT DE 45 MM PARA LIBERACIÓN DISTAL CON CUBIERTA TRAQUEBROQUIAL-</t>
  </si>
  <si>
    <t>DM0003048</t>
  </si>
  <si>
    <t xml:space="preserve">FILTROS VIRICOS BACTERIANOS ELECTROESTATICOS                                                                                                                                                                                                                        </t>
  </si>
  <si>
    <t xml:space="preserve">FILTRO BACTERIANO-FILTRO BACTERIANO: PARA USO CON VENTILADORES, MÁQUINAS DE ANESTESIA Y SISTEMAS DE FLUJO ABIERTO, CUENTA CON PELÍCULAS FILTRANTES PARA ATRAPAR BACTERIAS/VIRUS ORIGINADOS EN EL GAS AVITANDO CONTAMINACIÓN, PUEDE INCLUIR UNA PELÍCULA HUMECTANTE PARA AGREGAR HUMEDAD AL PACIENTE. SE USA PARA REALIZAR LA FILTRACIÓN DE GASES INSPIRADOS Y/O ESPIRADOS Y AGREGAR, MANTENER Y RETENER HUMEDAD PARA EL GAS EXHALADO DEL PACIENTE. EL PRODUCTO SE UTILIZA CON VENTILADORES, MÁQUINAS DE ANESTESIA Y SISTEMAS DE FLUJO ABIERTO. </t>
  </si>
  <si>
    <t>DM0003718</t>
  </si>
  <si>
    <t xml:space="preserve">KIT JERINGA INSUFLADORA CON MANOMETRO MAS VALVULA                                                                                                                                                                                                                   </t>
  </si>
  <si>
    <t>JERINGAS DE INFLACION ANALOGAS CON VALVULA-SON USADAS PARA INFLAR Y DESINFLAR UN BALÓN DE ANGIOPLASTIA U OTRO DISPOSITIVO DE INTERVENCIÓN, Y PARA MEDIR LA PRESIÓN DENTRO DEL BALÓN DURANTE EL PROCEDIMIENTO. TAMBIÉN SON USADAS PARA DISPENSAR FLUIDOS EN EL CUERPO Y MONITOREAR LA PRESIÓN DE DICHO FLUIDO.</t>
  </si>
  <si>
    <t>DM0003620</t>
  </si>
  <si>
    <t xml:space="preserve">AGUJA ANGULADA 20*15 CON ALAS                                                                                                                                                                                                                                       </t>
  </si>
  <si>
    <t>NEUROLOGIA</t>
  </si>
  <si>
    <t>AGUJAS HIPODERMICAS PARA PUERTOS DE ACCESO 20*15 CON ALAS       -ES UTILIZADO PARA PUERTOS DE ACCESO, CUANDO EL PACIENTE REQUIRE ADMINISTRACION CONTINUA DE MEDICAMENTOS, CON EL FIN DE EVITAR PINCHAZOS REPETITIVOS.</t>
  </si>
  <si>
    <t>DM0003728</t>
  </si>
  <si>
    <t xml:space="preserve">AGUJA ANGULADA 22*15 CON ALAS                                                                                                                                                                                                                                       </t>
  </si>
  <si>
    <t>AGUJAS HIPODERMICAS PARA PUERTOS DE ACCESO 22*15-ES UTILIZADO PARA PUERTOS DE ACCESO, CUANDO EL PACIENTE REQUIRE ADMINISTRACION CONTINUA DE MEDICAMENTOS, CON EL FIN DE EVITAR PINCHAZOS REPETITIVOS.</t>
  </si>
  <si>
    <t>DM0009126</t>
  </si>
  <si>
    <t>APLICADOR CON PUNTA EXTENDIDA SELLANTE DURAMADRE 15 CM</t>
  </si>
  <si>
    <t>APLICADOR DE PUNTA EXTENDIDA SISTEMA SELLADOR DURA 15 ML-DESTINADO PARA USARSE COMO UN COMPLEMENTO DE LA REPARACION DURAL SUTURADA DURANTE CRANEOTOMIAS PARA PROPORCIONAR UN CIERRE.</t>
  </si>
  <si>
    <t>DM0009072</t>
  </si>
  <si>
    <t>APLICADOR CON PUNTA EXTENDIDA SELLANTE DURAMADRE 8CM</t>
  </si>
  <si>
    <t xml:space="preserve">SISTEMA SELLANTE DE COLUMNA EXTENDED TIP APPLICATOR 8CM-INDICADO PARA USO DURANTE LOS PROCEDIMIENTOS DE COLUMNA VERTEBRAL COMO COMPLEMENTO DE LOS METODOS ESTANDAR DE REPARACION DURAL, COMO SUTURAS, PARA PROPORCIONAR UN CIERRE HERMETICO        </t>
  </si>
  <si>
    <t>C0000065</t>
  </si>
  <si>
    <t xml:space="preserve">COTONOIDE RADIOPACO  1 1/2 X 1 1/2 X 10 UNI.                                                                                                                                                                                                     </t>
  </si>
  <si>
    <t>COTONOIDES EN ALGODON LAMINADO 70 % ALGODON  30 % VISCOSA -LOS COTONOIDES EN ALGODÓN LAMINADO SON EMPLEADOS EN LA ABSORCIÓN DE FLUIDOS DURANTE CIRUGÍA ORTOPÉDICA O NEUROCIRUGÍA. SE RECOMIENDA REALIZAR EN BUEN LAVADO DE MANOS Y EL USO DE GUANTES DESECHABLES.</t>
  </si>
  <si>
    <t>C0000028</t>
  </si>
  <si>
    <t xml:space="preserve">COTONOIDE RADIOPACO 1 X1PLG X 10 UNI.                                                                                                                                                                                                                     </t>
  </si>
  <si>
    <t>C0000026</t>
  </si>
  <si>
    <t xml:space="preserve">COTONOIDE RADIOPACO 1/2 X 1/2PLG X 10 UNI.                                                                                                                                                                                                            </t>
  </si>
  <si>
    <t>VENDAS FIJAS Y ELASTICAS ALFA SAFE-EN TERAPEUTICA DE LESIONES ARTICULARES Y VASCULARES ORTOPEDIA EN GENERAL</t>
  </si>
  <si>
    <t>DM0001163</t>
  </si>
  <si>
    <t>COTONOIDE RADIOPACO 3 X 3 PLG</t>
  </si>
  <si>
    <t>ESPONJAS NO TEJIDAS ESTERILES Y NO ESTERILES CON RAYOS X Y SIN RAYOS X DETECTABLESESPONJAS DE CELULOSACOTONOIDES -APLICACIÓN DE MEDICAMENTOS TÓPICOS ABSORCIÓN DE FLUIDOS SECRECIONES SANGRADO CURACIÓN DE HERIDAS LIMPIEZA DE HERIDAS</t>
  </si>
  <si>
    <t>DM0002027</t>
  </si>
  <si>
    <t xml:space="preserve">COTONOIDE RADIOPACO  1/2 X 1 1/2 X 10 UNI.                                                                                                                                                                                                              </t>
  </si>
  <si>
    <t>DM0001999</t>
  </si>
  <si>
    <t xml:space="preserve">INJERTO DE DURAMADRE  10CMX12,5CM </t>
  </si>
  <si>
    <t>DIMENSIONES: 10 CM X 12,5 CM, PROPORCIONANDO UN ÁREA ADECUADA PARA CUBRIR DEFECTOS DURALES DE TAMAÑO MODERADO. MATERIAL: GENERALMENTE FABRICADO CON MATERIALES BIOCOMPATIBLES COMO EL COLÁGENO BOVINO O EL POLIÉSTER, QUE FACILITAN LA INTEGRACIÓN TISULAR Y REDUCEN EL RIESGO DE RECHAZO. PUEDE PRESENTAR UNA ESTRUCTURA POROSA. ESTÉRIL-DISPOSITIVO MÉDICO UTILIZADO EN PROCEDIMIENTOS NEUROQUIRÚRGICOS PARA REPARAR O REEMPLAZAR LA DURAMADRE, LA MEMBRANA QUE RECUBRE EL CEREBRO Y LA MÉDULA ESPINAL. ESTE INJERTO ES ESENCIAL EN CASOS DE DEFECTOS DURALES, TRAUMATISMOS O DURANTE INTERVENCIONES QUIRÚRGICAS QUE REQUIEREN LA RECONSTRUCCIÓN DE LA DURAMADRE.</t>
  </si>
  <si>
    <t>DM0003754</t>
  </si>
  <si>
    <t xml:space="preserve">INJERTO DE MEMBRANA DE COLAGENO SUBSTITUTO DE DURAMADRE 7.5 X 7.5CM </t>
  </si>
  <si>
    <t xml:space="preserve">PRESENTACIÓN: DISPONIBLE EN TAMAÑOS COMO 7.5 CM X 7.5 CM, 10 CM X 12.5 CM, ENTRE OTROS, PARA ADAPTARSE A LAS NECESIDADES ESPECÍFICAS DEL PROCEDIMIENTO. ESPESOR: APROXIMADAMENTE 0.30,6 MM. BIOCOMPATIBLE.   -DISPOSITIVO MÉDICO DISEÑADO PARA REEMPLAZAR LA DURAMADRE EN PROCEDIMIENTOS NEUROQUIRÚRGICOS. </t>
  </si>
  <si>
    <t>DM0009193</t>
  </si>
  <si>
    <t xml:space="preserve">JUEGO DE RESERVORIO PARA VENTRICULOSTOMIA </t>
  </si>
  <si>
    <t>LOS JUEGOS DE RESERVORIO PARA VENTRICULOSTOMÍA VARÍAN EN TAMAÑO DEPENDIENDO DE LAS NECESIDADES DEL PACIENTE, CON OPCIONES QUE VAN DESDE TAMAÑOS PEQUEÑOS (1015 CM DE LONGITUD) PARA PACIENTES PEDIÁTRICOS, HASTA TAMAÑOS MÁS GRANDES (2030 CM) PARA ADULTOS.-DISPOSITIVO MÉDICO UTILIZADO EN PROCEDIMIENTOS NEUROQUIRÚRGICOS, ESPECIALMENTE PARA EL MANEJO DE PRESIÓN INTRACRANEAL (PIC) Y EL DRENAJE DE LÍQUIDO CEFALORRAQUÍDEO (LCR) EN PACIENTES CON DIVERSAS CONDICIONES NEUROLÓGICAS.</t>
  </si>
  <si>
    <t>DM0009268</t>
  </si>
  <si>
    <t>KIT DRENAJE EXTERNO INCLUYE CATÉTER VENTRICULAR</t>
  </si>
  <si>
    <t>COMPONENTES PARA SU FUNCIONAMIENTO, QUE INCLUYE UN CATÉTER VENTRICULAR: GENERALMENTE FABRICADO EN SILICONA DE GRADO MÉDICO, CON UNA LONGITUD DE APROXIMADAMENTE 35 CM Y UN DIÁMETRO EXTERNO DE 2,7 MM. ESTE CATÉTER ESTÁ DISEÑADO PARA SER INTRODUCIDO EN EL VENTRÍCULO CEREBRAL Y CUENTA CON MARCAS DE PROFUNDIDAD PARA FACILITAR SU COLOCACIÓN PRECISA.-CONJUNTO DE DISPOSITIVOS MÉDICOS DISEÑADO PARA LA RECOLECCIÓN Y DRENAJE DEL LÍQUIDO CEFALORRAQUÍDEO (LCR) EN PACIENTES QUE REQUIEREN MONITOREO O INTERVENCIÓN DEBIDO A CONDICIONES COMO HIDROCEFALIA O HEMORRAGIAS INTRACRANEALES.</t>
  </si>
  <si>
    <t>DM0009104</t>
  </si>
  <si>
    <t>MATRIZ DE REGENERACIÓN DURAL 10CM X 12.5CM</t>
  </si>
  <si>
    <t>MATRICESMATRICES DE REPARACIÓN -ESTÁN PREVISTOS PARA SER UTILIZADOS COMO REEMPLAZO, PARA LA REPARACIÓN Y RESTAURACIÓN DE DEFECTOS DÚRALES EN PROCEDIMIENTOS CRANEALES Y ESPINALES TAMBIÉN ACTÚA COMO BARRERA DE ADHESIÓN PARA LA REDUCCIÓN DE LA FIBROSIS PERIDUAL INDICACIONES ESTÁ INDICADO COMO UN INJERTO SOBRACAPA PARA LA REPARACIÓN Y RESTAURACIÓN DE DEFECTOS EN PROCEDIMIENTOS QUIRÚRGICOS CRANEALES Y ESPINALES SATURABLE ESTÁ INDICADO COMO SUSTITUTO PARA LA REPARACIÓN Y RESTAURACIÓN DE DEFECTOS EN PROCEDIMIENTOS QUIRÚRGICOS CRANEALES Y ESPINALES ESTÁ INDICADO COMO UN SUSTITUTO DE LA DURAMADRE PARA LA REPARACIÓN DE LA DURAMADRE</t>
  </si>
  <si>
    <t>DM0003864</t>
  </si>
  <si>
    <t>MATRIZ DE REGENERACIÓN DURAL 5CMX5CM</t>
  </si>
  <si>
    <t>DM0009090</t>
  </si>
  <si>
    <t>MATRIZ DE REGENERACIÓN DURAL 7.5CM X 7.5CM</t>
  </si>
  <si>
    <t>DM0001951</t>
  </si>
  <si>
    <t xml:space="preserve">MATRIZ DE REGENERACIÓN DURAL SUTURABLE 7,5X7,5 </t>
  </si>
  <si>
    <t>OST0015259</t>
  </si>
  <si>
    <t>MATRIZ DE REGENERACIÓN DURAL SUTURABLE DE5X5CM</t>
  </si>
  <si>
    <t>DM0003731</t>
  </si>
  <si>
    <t>MEMBRANA DURA DE COLAGENO 10CM X 12.5CM</t>
  </si>
  <si>
    <t>DM0003040</t>
  </si>
  <si>
    <t xml:space="preserve">MEMBRANA DURA DE COLAGENO SUTURABLE 10 CM X 12.5 CM </t>
  </si>
  <si>
    <t>DM0003041</t>
  </si>
  <si>
    <t xml:space="preserve">MEMBRANA DURA DE COLAGENO SUTURABLE 7.5 X 7.5 CM </t>
  </si>
  <si>
    <t>DM0009360</t>
  </si>
  <si>
    <t>RESERVORIO  PARA VENTRICULOSTOMIA</t>
  </si>
  <si>
    <t>HOLTER / JUEGO DE RESERVORIO PARA VENTRICULOSTOMIA-EL JUEGO DE RESERVORIO PARA VENTRICULOSTOMÍA ESTÁ INDICADO PARA OBTENER UN ACCESO A LOS VENTRÍCULOS CEREBRALES U OTRAS CAVIDADES INTRACRANEALES PARA LA REALIZACIÓN DE ESTUDIOS DE DIAGNÓSTICO O ADMINISTRACIÓN DE DROGAS TERAPÉUTICAS CON O SIN DISPOSITIVO PARA ERIVACIÓN POR SHUNT.CUANDO SE UTILIZA CON EL DISPOSITIVO PARA DERIVACIÓN POR SHUNT, EL RESERVORIO PARA VENTRICULOSTOMÍA ESTÁ TAMBIÉN INDICADO PARA USO COMO PASAJE DE FLUIDO PROXIMAL.</t>
  </si>
  <si>
    <t>DM0009143</t>
  </si>
  <si>
    <t>SISTEMA SELLANTE DE COLUMNA  5ML</t>
  </si>
  <si>
    <t>SISTEMA SELLANTE DE COLUMNA DURASEAL, 206520 DURASEAL TM EXACT SPINE SEALANT SYSTEM 5ML-INDICADO PARA USO DURANTE LOS PROCEDIMIENTOS DE COLUMNA VERTEBRAL COMO COMPLEMENTO DE LOS METODOS ESTANDAR DE REPARACION DURAL, COMO SUTURAS, PARA PROPORCIONAR UN CIERRE HERMETICO</t>
  </si>
  <si>
    <t>OST0009824</t>
  </si>
  <si>
    <t>SISTEMA SELLANTE DURAMADRE CRANEO  5 ML</t>
  </si>
  <si>
    <t>SISTEMA SELLADOR DURAL 5 ML-DESTINADO PARA USARSE COMO UN COMPLEMENTO DE LA REPARACION DURAL SUTURADA DURANTE CRANEOTOMIAS PARA PROPORCIONAR UN CIERRE.</t>
  </si>
  <si>
    <t>DM0009069</t>
  </si>
  <si>
    <t>VALVULA DE HAKIM PROGRAMABLE</t>
  </si>
  <si>
    <t>MATERIALES DE FABRICACIÓN: CUERPO DE LA VÁLVULA: GENERALMENTE DE SILICONA MÉDICA BIOCOMPATIBLE. COMPONENTES INTERNOS: METALES NO MAGNÉTICOS O TITANIO, DISEÑADOS PARA EVITAR INTERFERENCIAS CON EQUIPOS DE IMÁGENES COMO LA RESONANCIA MAGNÉTICA (RM). RANGO DE PRESIÓN AJUSTABLE: EL RANGO DE AJUSTE TÍPICO VARÍA ENTRE 30 MMH₂O Y 200 MMH₂O (O MÁS, DEPENDIENDO DEL MODELO). AJUSTE PROGRAMABLE QUE PERMITE PERSONALIZAR LA PRESIÓN DE APERTURA SEGÚN LAS NECESIDADES DEL PACIENTE.-DISPOSITIVO MÉDICO IMPLANTABLE DISEÑADO PARA EL TRATAMIENTO DE LA HIDROCEFALIA, UNA CONDICIÓN CARACTERIZADA POR LA ACUMULACIÓN EXCESIVA DE LÍQUIDO CEFALORRAQUÍDEO (LCR) EN EL CEREBRO. ESTA VÁLVULA REGULA EL DRENAJE DEL LCR DESDE LOS VENTRÍCULOS CEREBRALES HACIA OTRA PARTE DEL CUERPO, AYUDANDO A MANTENER UNA PRESIÓN INTRACRANEAL ADECUADA.</t>
  </si>
  <si>
    <t>OD00011</t>
  </si>
  <si>
    <t>ACRILICO TRANSPARENTE POR 500 GRM</t>
  </si>
  <si>
    <t>ODONTOLOGIA</t>
  </si>
  <si>
    <t>ACRILICO AUTOPOLIMERIZABLE POLVO 500 G-INDICADO PARA REPARACION DE PROTESIS DENTALES, PARA LA ELABORACION DE APARATOS DE ORTODONCIA, CUBETAS INDIVIDUALES, REBASES EN PROVISIONALES Y COFIAS.</t>
  </si>
  <si>
    <t>OD0000008</t>
  </si>
  <si>
    <t>ADHESIVO DE RESINA UNIVERSAL</t>
  </si>
  <si>
    <t>RESINA COMPUESTA FOTOPOLIMERIZABLE 1 JERINGA DE 4GRS-ES UNA RESINA FOTOPOLIMERIZABLE, RADIOPACA, DE BAJA VISCOSIDAD CON UN 30% DE RELLENO QUE FACILITA EL ESCULPIDO Y EL CONTORNEADO DE LAS RESTAURACIONES DE RESINA COMPUESTA CUANDO SE SECAN Y/O PEGAJOSA DURANTE LA INSERCIÓN DE CAPAS INCREMENTALES. FILL MAGIC: ES UN COMPUESTO HÍBRIDO DE PARTÍCULAS FINAS CON UN ALTO CONTENIDO DE CARGA Y REFORZADO CON NANOPARTÍCULAS, ES RADIOPACO Y FOTOPOLIMERIZABLE EN LA CAVIDAD DENTAL O EN MODELOS. RESINA NANOHIBRIDA NT PREMIUM: ES UN COMPUESTO RESTAURADOR NANOHÍBRIDO, FOTOPOLIMERIZABLE Y RADIOPACO QUE SE UTILIZA EN PROCEDIMIENTOS DE RESTAURACIÓN DIRECTA E INDIRECTA EN LAS REGIONES ANTERIOR Y POSTERIOR, INCLUIDA LA CONSTRUCCION DE OBTURACIONES CENTRALES, VOLÚMENES DE COMPUESTO DEPOSITADO PARA SOPORTAR LA CAPA MAS EXTERNA Y LA ESTÉTICA DE LA RESTAURACIÓN, CONTIENE UN 75% DE CARGA MINERAL. RESINA NANOHIBRIDA NT PREMIUM GENGIVA: RESINA COMPUESTA FOTOPOLIMERIZABLE NANOHÍBRIDA, PARA RECUBRIMIENTO CERVICAL QUE CONTIENE UN 75% DE CARGA MINERAL, PARA RESTAURACIÓN SIMPLIFICADA Y RÁPIDA. RESINA NANOHIBRIDA NT PREMIUM FLOW: ES UNA RESINA COMPUESTA NANOHÍBRIDA DE ALTA FLUIDEZ PARA SER APLICADA EN CAVIDADES DENTALES PREPARADAS, SIN NECESIDAD DE PRESIÓN NI CONDENSACIÓN, CREANDO UNA UNIÓN ÍNTIMA EN LAS PAREDES DE LA PREPARACIÓN.</t>
  </si>
  <si>
    <t>DM0001641</t>
  </si>
  <si>
    <t xml:space="preserve">AGUJA PARA JERINGA DE CARPULA: 27 G X 38 MM LARGA                                                                                                                                                                                                                   </t>
  </si>
  <si>
    <t>AGUJA LARGA DE 27GX38MM PARA JERINGA DE CARPULA-INDICADO PARA SER CONECTADO A UNA JERINGA PARA INYECTAR ANESTESICO LOCAL Y OTROS MEDICAMENTOS</t>
  </si>
  <si>
    <t>DM0001067</t>
  </si>
  <si>
    <t xml:space="preserve">AGUJA PARA JERINGA DE CARPULA: CALIBRE 30 CORTA 0.3 X 21MM                                                                                                                                                                                                          </t>
  </si>
  <si>
    <t xml:space="preserve">AGUJAS DENTALES DESECHABLES DENJECT 30G-INDICADO PARA SER CONECTADO A UNA JERINGA PARA INYECTAR ANESTESICO LOCAL Y OTROS MEDICAMENTOS        </t>
  </si>
  <si>
    <t>OD0000031</t>
  </si>
  <si>
    <t xml:space="preserve">ALGINATO DE IMPRESION ODONTOLOGIA BOLSA </t>
  </si>
  <si>
    <t>ALGINATO PARA IMPRESIÓN DENTAL BOLSA-MATERIAL DE IMPRESIÓN ODONTOLOGICA, PARA LA CONFECCION DE PROTESIS REMOVIBLE Y ESQUELETICOS MODELOS DE GABINETE Y ANTAGONISTAS EN PROTESIS FIJA Y REMOVIBLE ODONTOLOGICA</t>
  </si>
  <si>
    <t>OD006</t>
  </si>
  <si>
    <t>ALGODON ROLLO PARA ODONTOLOGIA</t>
  </si>
  <si>
    <t>100% ALGODÓN NATURAL Y LIBRE DE ALMIDONES.
FIBRAS MÁS CORTAS PARA MAYOR ABSORCIÓN.
LIBRE DE MICROORGANISMOS PATÓGENOS.
FÁCIL MANIPULACIÓN SIN DESPRENDIMIENTO DE FIBRA DURANTE SU USO, POR LO TANTO NO SE ADHIERE A LAS MEMBRANAS MUCOSAS.
BUENA CAPACIDAD DE ABSORCIÓN DE FLUIDOS BUCALES, LO QUE AUMENTA SU TIEMPO DE TRABAJO REDUCIENDO EL NÚMERO DE CAMBIOS Y FACILITANDO EL TRABAJO DEL ODONTÓLOGO DURANTE EL TRATAMIENTO</t>
  </si>
  <si>
    <t>OD0000011</t>
  </si>
  <si>
    <t>APLICADORES BRUSH</t>
  </si>
  <si>
    <t>APLICADORES BRUSH, APLICADORES BRUSH-LOS MICROAPLICADORES SE UTILIZAN PARA LA APLICACIÓN DE PEQUEÑAS, CANTIDADES DE MATERIALES (SELLADORES, AGENTES ADHERENTES,CEMENTOS…) EN ZONAS DE LA CAVIDAD BUCAL DE ACCESO LIMITADO.
CANTIDADES DE MATERIALES (SELLADORES, AGENTES ADHERENTES,
CEMENTOS…) EN ZONAS DE LA CAVIDAD BUCAL DE ACCESO LIMITADO.</t>
  </si>
  <si>
    <t>LD0000034</t>
  </si>
  <si>
    <t>BANDA METALICA ODONTOLOGIA</t>
  </si>
  <si>
    <t>BANDA PORTAMATRIZ-REPARACIÓN DE LA PARED AUSENTE DE LA CAVIDAD, REESTABLECIMIENTO DE LA RELACIÓN DE CONTACTO DEVOLVIENDO AL DIENTE SU CONTORNO Y FORMA CORRECTOS, MANTENER EL AISLAMIENTO DEL CAMPO Y RECHAZAR LA ENCÍA EN CAVIDADES GINGIVALES, IMPIDE EL DESBORDAMIENTO DEL MATERIAL DE OBTURACIÓN FUERA DE LOS LÍMITES CAVITARIOS Y FACILITA LA INSERCIÓN Y CONDENSACIÓN DEL MATERIAL.</t>
  </si>
  <si>
    <t>OD0000043</t>
  </si>
  <si>
    <t>EYECTORES PLASTICOS ODONTOLOGIA</t>
  </si>
  <si>
    <t>EYECTORES PLASTICOS DESECHABLES DE SALIVA-SE INIDICA SU UTILIZACION EN TODOS LOS PROCEDIMIENTOS ODONTOLOGIOS PARA EVACUACION DE LA SALIVA</t>
  </si>
  <si>
    <t>DM0000684</t>
  </si>
  <si>
    <t>FRESA 701 HP-8</t>
  </si>
  <si>
    <t>FRESAS DE CARBURO PARA METALES, CERÁMICAS Y COMPUESTOS.-ARA MOLER TEJIDOS DUROS EN TRATAMIENTOS ENDODÓNTICOS.</t>
  </si>
  <si>
    <t>DM0000685</t>
  </si>
  <si>
    <t>FRESA 702 HP-8</t>
  </si>
  <si>
    <t>FRESAS DENTALESFRESAS DENTALES DE CARBURO-LAS FRESAS DENTALES SON DISPOSITIVOS DE CORTE ROTATORIO DESTINADOS A CORTAR LAS ESTRUCTURAS DURAS EN LA BOCA COMO DIENTES O HUESO, ASÍ COMO CORTAR METALES DUROS PLÁSTICOS PORCELANAS Y MATERIALES SIMILARES DESTINADOS A UTILIZARSE EN LA FABRICACIÓN DE DISPOSITIVOS DENTALES</t>
  </si>
  <si>
    <t>DM0000686</t>
  </si>
  <si>
    <t>FRESA 703 HP-8</t>
  </si>
  <si>
    <t>OD000098</t>
  </si>
  <si>
    <t>FRESA DE PULIR BLANCA CN1</t>
  </si>
  <si>
    <t>OD000097</t>
  </si>
  <si>
    <t>FRESA DE PULIR BLANCA FL2</t>
  </si>
  <si>
    <t>GENERALMENTE FABRICADAS EN CARBURO DE TUNGSTENO O RECUBIERTAS DE PARTÍCULAS DE DIAMANTE. ACEPTADA TAMBIÉN SU FABRICACIÓN EN ACERO INOXIDABLE DE ALTA CALIDAD CON UN GRANO FINO. FL2 ES EQUIVALENTE A FLAME SHAPE (FORMA DE LLAMA)-INSUMO DE LA LÍNEA ODONTOLÓGICA DISEÑADO PARA EL PULIDO Y ACABADO DE PIEZAS DENTALES, RESTAURACIONES DENTALES. TAMBIÉN UTILIZADO PARA AMPLIAR EL CANAL DE LA RAÍZ Y MOLER MATERIALES Y TEJIDOS DUROS.</t>
  </si>
  <si>
    <t>OD000099</t>
  </si>
  <si>
    <t>FRESA DE PULIR BLANCA RD1</t>
  </si>
  <si>
    <t>GENERALMENTE FABRICADAS EN CARBURO DE TUNGSTENO O RECUBIERTAS DE PARTÍCULAS DE DIAMANTE. ACEPTADA TAMBIÉN SU FABRICACIÓN EN ACERO INOXIDABLE  DE ALTA CALIDAD CON UN GRANO FINO.  RD1 ES EQUIVALENTE A ROUND SHAPE (FORMA REDONDA)-INSUMO DE LA LÍNEA ODONTOLÓGICA DISEÑADO PARA EL PULIDO Y ACABADO DE PIEZAS DENTALES, RESTAURACIONES DENTALES. TAMBIÉN UTILIZADO PARA AMPLIAR EL CANAL DE LA RAÍZ Y MOLER MATERIALES Y TEJIDOS DUROS.</t>
  </si>
  <si>
    <t>OD000112</t>
  </si>
  <si>
    <t>FRESA PULIR BC-42</t>
  </si>
  <si>
    <t>GENERALMENTE FABRICADAS EN CARBURO DE TUNGSTENO O RECUBIERTAS DE PARTÍCULAS DE DIAMANTE. ACEPTADA TAMBIÉN SU FABRICACIÓN EN ACERO INOXIDABLE DE ALTA CALIDAD CON UN GRANO MEDIO. SERIE BC EQUIVALENTE A BALL COLLAR TYPE (BOLA CONVEXA) DE DIAMETRO 4,2 MM-INSUMO DE LA LÍNEA ODONTOLÓGICA DISEÑADO PARA EL PULIDO Y ACABADO DE PIEZAS DENTALES, RESTAURACIONES DENTALES. TAMBIÉN UTILIZADO PARA AMPLIAR EL CANAL DE LA RAÍZ Y MOLER MATERIALES Y TEJIDOS DUROS.</t>
  </si>
  <si>
    <t>OD000113</t>
  </si>
  <si>
    <t>FRESA PULIR CE-15F</t>
  </si>
  <si>
    <t>GENERALMENTE FABRICADAS EN CARBURO DE TUNGSTENO O RECUBIERTAS DE PARTÍCULAS DE DIAMANTE. ACEPTADA TAMBIÉN SU FABRICACIÓN EN ACERO INOXIDABLE DE ALTA CALIDAD CON UN GRANO FINO. CE EQUIVALENTE A CYLINDRICAL END (EXTREMO CILINDRICO) DE 1,5 MM DE DIAMETRO-INSUMO DE LA LÍNEA ODONTOLÓGICA DISEÑADO PARA EL PULIDO Y ACABADO DE PIEZAS DENTALES, RESTAURACIONES DENTALES. TAMBIÉN UTILIZADO PARA AMPLIAR EL CANAL DE LA RAÍZ Y MOLER MATERIALES Y TEJIDOS DUROS.</t>
  </si>
  <si>
    <t>OD000103</t>
  </si>
  <si>
    <t>FRESA PULIR EX-20</t>
  </si>
  <si>
    <t>GENERALMENTE FABRICADAS EN CARBURO DE TUNGSTENO O RECUBIERTAS DE PARTÍCULAS DE DIAMANTE. ACEPTADA TAMBIÉN SU FABRICACIÓN EN ACERO INOXIDABLE DE ALTA CALIDAD CON UN GRANO FINO. EX ES QUIVALENTE A SPECIAL SHAPE (FORMA ESPECIAL). DIAMETRO 2,0 MM-INSUMO DE LA LÍNEA ODONTOLÓGICA DISEÑADO PARA EL PULIDO Y ACABADO DE PIEZAS DENTALES, RESTAURACIONES DENTALES. TAMBIÉN UTILIZADO PARA AMPLIAR EL CANAL DE LA RAÍZ Y MOLER MATERIALES Y TEJIDOS DUROS.</t>
  </si>
  <si>
    <t>OD000107</t>
  </si>
  <si>
    <t>FRESA PULIR FO-30EF</t>
  </si>
  <si>
    <t>GENERALMENTE FABRICADAS EN CARBURO DE TUNGSTENO O RECUBIERTAS DE PARTÍCULAS DE DIAMANTE. ACEPTADA TAMBIÉN SU FABRICACIÓN EN ACERO INOXIDABLE. FRESAS DE DIAMANTE DE GRANO ULTRA FINO (40 MICRAS). FO ES EQUIVALENTE A FLAME OGIVAL END (LLAMA EXTREMO OGIVAL QUE DESCRIBE FORMA CURVA SIMILAR A UN ARCO OJIVAL) DE DIAMETRO 3 MM-INSUMO DE LA LÍNEA ODONTOLÓGICA DISEÑADO PARA EL PULIDO Y ACABADO DE PIEZAS DENTALES, RESTAURACIONES DENTALES. TAMBIÉN UTILIZADO PARA AMPLIAR EL CANAL DE LA RAÍZ Y MOLER MATERIALES Y TEJIDOS DUROS. FORMA IDEAL PARA CONTORNEAR SUPERFICIES DENTALES O CREAR TRANSICIONES SUAVES ENTRE ÁREAS PREPARADAS.</t>
  </si>
  <si>
    <t>OD000105</t>
  </si>
  <si>
    <t>FRESA PULIR TC-11</t>
  </si>
  <si>
    <t>GENERALMENTE FABRICADAS EN CARBURO DE TUNGSTENO O RECUBIERTAS DE PARTÍCULAS DE DIAMANTE. ACEPTADA TAMBIÉN SU FABRICACIÓN EN ACERO INOXIDABLE DE ALTA CALIDAD CON UN GRANO MEDIO. TC EQUIVALENTE A TAPER CONICAL END (EXTREMO CÓNICO EN FORMA DE CONO ESTRECHO TERMINACIÓN DE LA FRESA TIENE UNA FORMA CÓNICA, DISEÑADA PARA TRABAJOS DE PRECISIÓN). DIAMETRO 1,1 MM-INSUMO DE LA LÍNEA ODONTOLÓGICA DISEÑADO PARA EL PULIDO Y ACABADO DE PIEZAS DENTALES, RESTAURACIONES DENTALES. TAMBIÉN UTILIZADO PARA AMPLIAR EL CANAL DE LA RAÍZ Y MOLER MATERIALES Y TEJIDOS DUROS.</t>
  </si>
  <si>
    <t>OD000108</t>
  </si>
  <si>
    <t>FRESA PULIR TC-11EF</t>
  </si>
  <si>
    <t>GENERALMENTE FABRICADAS EN CARBURO DE TUNGSTENO O RECUBIERTAS DE PARTÍCULAS DE DIAMANTE. ACEPTADA TAMBIÉN SU FABRICACIÓN EN ACERO INOXIDABLE. GRANULOMETRÍA MÁS FINA EN COMPARACIÓN CON LA VERSIÓN BÁSICA (TC 11). FRESAS DE DIAMANTE DE GRANO ULTRA FINO (40 MICRAS) DE DIAMETRO 1,1 MM-INSUMO DE LA LÍNEA ODONTOLÓGICA DISEÑADO PARA EL PULIDO Y ACABADO DE PIEZAS DENTALES, RESTAURACIONES DENTALES. TAMBIÉN UTILIZADO PARA AMPLIAR EL CANAL DE LA RAÍZ Y MOLER MATERIALES Y TEJIDOS DUROS.</t>
  </si>
  <si>
    <t>OD000104</t>
  </si>
  <si>
    <t>FRESA PULIR TF-13</t>
  </si>
  <si>
    <t>GENERALMENTE FABRICADAS EN CARBURO DE TUNGSTENO O RECUBIERTAS DE PARTÍCULAS DE DIAMANTE. ACEPTADA TAMBIÉN SU FABRICACIÓN EN ACERO INOXIDABLE. TF ES EQUIVALENTE A TAPER FLAT END (FORMA CÓNICA CON TERMINACIÓN PLANA). DIÁMETRO: APROXIMADAMENTE 1.3 MM EN SU PARTE ACTIVA (PUEDE VARIAR SEGÚN EL FABRICANTE).-INSUMO DE LA LÍNEA ODONTOLÓGICA DISEÑADO PARA EL PULIDO Y ACABADO DE PIEZAS DENTALES, RESTAURACIONES DENTALES. TAMBIÉN UTILIZADO PARA AMPLIAR EL CANAL DE LA RAÍZ Y MOLER MATERIALES Y TEJIDOS DUROS.</t>
  </si>
  <si>
    <t>OD000114</t>
  </si>
  <si>
    <t>FRESA PULIR TR-13C</t>
  </si>
  <si>
    <t>GENERALMENTE FABRICADAS EN CARBURO DE TUNGSTENO O RECUBIERTAS DE PARTÍCULAS DE DIAMANTE. ACEPTADA TAMBIÉN SU FABRICACIÓN EN ACERO INOXIDABLE. TR EQUIVALENTE A TAPER ROUND END (FORMA CÓNICA CON TERMINACIÓN REDONDEADA) DE DIAMETRO1,3 MM Y TERMINACIÓN C EN SU NOMENCLATURA INDICA GRANO GRUESO.-INSUMO DE LA LÍNEA ODONTOLÓGICA DISEÑADO PARA EL PULIDO Y ACABADO DE PIEZAS DENTALES, RESTAURACIONES DENTALES. TAMBIÉN UTILIZADO PARA AMPLIAR EL CANAL DE LA RAÍZ Y MOLER MATERIALES Y TEJIDOS DUROS.</t>
  </si>
  <si>
    <t>OD000111</t>
  </si>
  <si>
    <t>FRESA PULIR TR-26F</t>
  </si>
  <si>
    <t>GENERALMENTE FABRICADAS EN CARBURO DE TUNGSTENO O RECUBIERTAS DE PARTÍCULAS DE DIAMANTE. ACEPTADA TAMBIÉN SU FABRICACIÓN EN ACERO INOXIDABLE. TR EQUIVALENTE A TAPER ROUND END (FORMA CÓNICA CON TERMINACIÓN REDONDEADA) DE DIAMETRO 2,6 MM Y LA TERMINACIÓN F EN SU NOMENCLATURA INDICA GRANO FINO.-INSUMO DE LA LÍNEA ODONTOLÓGICA DISEÑADO PARA EL PULIDO Y ACABADO DE PIEZAS DENTALES, RESTAURACIONES DENTALES. TAMBIÉN UTILIZADO PARA AMPLIAR EL CANAL DE LA RAÍZ Y MOLER MATERIALES Y TEJIDOS DUROS.</t>
  </si>
  <si>
    <t>OD000126</t>
  </si>
  <si>
    <t>FRESA REDONDA QUIRURGICA (6)</t>
  </si>
  <si>
    <t>GENERALMENTE FABRICADAS EN CARBURO DE TUNGSTENO O RECUBIERTAS DE PARTÍCULAS DE DIAMANTE. ACEPTADA TAMBIÉN SU FABRICACIÓN EN ACERO INOXIDABLE. DIÁMETRO APROXIMADO: 0.6 MM. LONGITUD DE TRABAJO: VARÍA SEGÚN EL FABRICANTE, PERO SUELE ESTAR ENTRE 46 MM.-USO EN ESMALTE Y SUSTANCIAS DENTALES EN GENERAL, ASÍ COMO EN TEJIDO ÓSEO. LOS INSTRUMENTOS ESTÁN DESTINADOS A SER UTILIZADOS PARA INTERVENCIONES INVASIVAS TRANSITORIAS O INVASIVAS QUIRÚRGICAS. INDICACIÓN: CIRUGÍA ORAL, PREPARACIÓN DE CAVIDADES, REMOCIÓN DE RELLENOS VIEJOS, TRATAMIENTO DE RELLENOS, CORTE DE CORONAS, PREPARACIÓN DE CORONAS.</t>
  </si>
  <si>
    <t>OD000127</t>
  </si>
  <si>
    <t>FRESA REDONDA QUIRURGICA (8)</t>
  </si>
  <si>
    <t>GENERALMENTE FABRICADAS EN CARBURO DE TUNGSTENO O RECUBIERTAS DE PARTÍCULAS DE DIAMANTE. ACEPTADA TAMBIÉN SU FABRICACIÓN EN ACERO INOXIDABLE. DIÁMETRO APROXIMADO: 0.8 MM. LONGITUD DE TRABAJO: VARÍA SEGÚN EL FABRICANTE, PERO SUELE ESTAR ENTRE 68 MM.-USO EN ESMALTE Y SUSTANCIAS DENTALES EN GENERAL, ASÍ COMO EN TEJIDO ÓSEO. LOS INSTRUMENTOS ESTÁN DESTINADOS A SER UTILIZADOS PARA INTERVENCIONES INVASIVAS TRANSITORIAS O INVASIVAS QUIRÚRGICAS. INDICACIÓN: CIRUGÍA ORAL, PREPARACIÓN DE CAVIDADES, REMOCIÓN DE RELLENOS VIEJOS, TRATAMIENTO DE RELLENOS, CORTE DE CORONAS, PREPARACIÓN DE CORONAS.</t>
  </si>
  <si>
    <t>OD0000014</t>
  </si>
  <si>
    <t>LIJA METALICA</t>
  </si>
  <si>
    <t>TIRA FINA DE ACERO AISI 304 CON MICROPARTICULAS DE DIAMANTE Y DE ÓXIDO DE ALUMINIO FLEXIBLE DE ALTA DURABILIDAD CON BORDES AFILADOS ALREDEDOR DE LOS AGUJEROS Y FILM DE POLIÉSTER. GROSOR DE 4 MM, LONGITUD DE 170 MM, GRANULACIÓN MEDIAFINA, TAMAÑO DE GRANO 240320 MICROMETROS-ELIMINAR MATERIAL RESIDUAL Y PULIMIENTO DE LAS CARAS INTERPROXIMALES DURANTE EL PROCEDIMIENTO DE RESTAURACIONES DENTALES. ESTÁN DESTINADOS PARA RETIRAR AMALGAMAS, CEMENTOS QUIRÚRGICOS Y OTROS MATERIALES EN LAS CARAS INTERPROXIMALES.</t>
  </si>
  <si>
    <t>OD000118</t>
  </si>
  <si>
    <t>RESINA MICROHIBRIDA A 2</t>
  </si>
  <si>
    <t>COMPOSICIÓN: LAS RESINAS MICROHÍBRIDAS SUELEN ESTAR COMPUESTAS POR UNA MEZCLA DE PARTÍCULAS DE SÍLICE Y ZIRCONIA, LO QUE LES PROPORCIONA ALTA RESISTENCIA Y DURABILIDAD.-MATERIAL RESTAURADOR DENTAL UTILIZADO EN ODONTOLOGÍA PARA LA REPARACIÓN DE DIENTES ANTERIORES Y POSTERIORES. ESTAS RESINAS COMBINAN PARTÍCULAS DE RELLENO DE DIFERENTES TAMAÑOS, LO QUE LES OTORGA PROPIEDADES MECÁNICAS Y ESTÉTICAS SUPERIORES.</t>
  </si>
  <si>
    <t>OD000131</t>
  </si>
  <si>
    <t>RESINA NANOHIBRIDA A 2</t>
  </si>
  <si>
    <t>COMPUESTO HÍBRIDO DE PARTÍCULAS FINAS CON UN ALTO CONTENIDO DE CARGA Y REFORZADO CON NANOPARTÍCULAS, ES RADIOPACO Y FOTOPOLIMERIZABLE-SE UTILIZA EN PROCEDIMIENTOS DE RESTAURACIÓN DIRECTA E INDIRECTA EN LAS REGIONES ANTERIOR Y POSTERIOR, INCLUIDA LA CONSTRUCCION DE OBTURACIONES CENTRALES, VOLÚMENES DE COMPUESTO DEPOSITADO PARA SOPORTAR LA CAPA MAS EXTERNA Y LA ESTÉTICA DE LA RESTAURACIÓN</t>
  </si>
  <si>
    <t>DM093</t>
  </si>
  <si>
    <t xml:space="preserve">CUCHILLETE 2,75 GRADO N° 1                                                                                                                                                                     </t>
  </si>
  <si>
    <t>OFTALMOLOGIA</t>
  </si>
  <si>
    <t>CUCHILLETES-LOS CUCHILLETES SON INSTRUMENTOS UTILIZADOS PARA REALIZAR INCISIONES FINAS Y PRECISAS EN LAS CIRUGIASOFTALMICAS EN PROCEDIMIENTOS DEL SEGMENTO ANTERIOR COMO CATARATA GLAUCOMA Y QUERATOPLASTIA Y DEL SEGMENTO POSTERIOR COMO CIRUGIAS VITREORETINALES CIRUGIAS PLASTICAS Y DE VIAS LACRIMALES ESTRABISMO Y CIRUGIA REFRACTIVA ESTOS INSTRUMENTOS DEBEN SER UDASOS POR PERSONAL ESPECIALIZADO Y DEBEN SER INSPECCIONADOS CUIDADOSAMENTE ANTES DEL USO</t>
  </si>
  <si>
    <t>DM0001921</t>
  </si>
  <si>
    <t xml:space="preserve">CUCHILLETE CRECENT                                                                                                                                                                                                                                                  </t>
  </si>
  <si>
    <t>DM0001819</t>
  </si>
  <si>
    <t xml:space="preserve">CUCHILLETE OFTALMICO 15°                                                                                                                                                                                                         </t>
  </si>
  <si>
    <t>CUCHILLETE OFTALMICO-LOS CUCHILLETES SON INSTRUMENTOS UTILIZADOS PARA REALIZAR INCISIONES FINAS Y PRECISAS EN LAS CIRUGIASOFTALMICAS EN PROCEDIMIENTOS DEL SEGMENTO ANTERIOR COMO CATARATA GLAUCOMA Y QUERATOPLASTIA Y DEL SEGMENTO POSTERIOR COMO CIRUGIAS VITREORETINALES CIRUGIAS PLASTICAS Y DE VIAS LACRIMALES ESTRABISMO Y CIRUGIA REFRACTIVA ESTOS INSTRUMENTOS DEBEN SER UDASOS POR PERSONAL ESPECIALIZADO Y DEBEN SER INSPECCIONADOS CUIDADOSAMENTE ANTES DEL USO</t>
  </si>
  <si>
    <t>DM0001920</t>
  </si>
  <si>
    <t xml:space="preserve">CUCHILLETES PARA FACOEMULSIFICACIÓN 2.2MM                                                                                                                                                                                                   </t>
  </si>
  <si>
    <t>CUCHILLETES PARA FACOEMULSIFICACIÓN-LOS CUCHILLETES SON INSTRUMENTOS UTILIZADOS PARA REALIZAR INCISIONES FINAS Y PRECISAS EN LAS CIRUGIASOFTALMICAS EN PROCEDIMIENTOS DEL SEGMENTO ANTERIOR COMO CATARATA GLAUCOMA Y QUERATOPLASTIA Y DEL SEGMENTO POSTERIOR COMO CIRUGIAS VITREORETINALES CIRUGIAS PLASTICAS Y DE VIAS LACRIMALES ESTRABISMO Y CIRUGIA REFRACTIVA ESTOS INSTRUMENTOS DEBEN SER UDASOS POR PERSONAL ESPECIALIZADO Y DEBEN SER INSPECCIONADOS CUIDADOSAMENTE ANTES DEL USO</t>
  </si>
  <si>
    <t>DM0009280</t>
  </si>
  <si>
    <t>LENTE INTRAOCULAR      +  18.5</t>
  </si>
  <si>
    <t>ACRÍLICO HIDROFÓBICO CON SUPERFICIE RECUBIERTA DE HEPARINA2 Y FILTRO DE LUZ AZUL, DISEÑO MONOFOCAL, ASFÉRICA (CORRECCIÓN DE ABERRACIONES), DIÁMETRO ÓPTICO 6 MM, DIÁMETRO TOTAL 13 MM, HÁPTICO EN ESCALÓN, DISEÑO DE LENTE EN MONOBLOQUE, TAMAÑO DE INCISIÓN ENTRE 2,2 A 2,6 MM, INDICE DE REFRACCIÓN DE 1,49 Y DIOPTRIA DE +18,5-SUSTITUIR LA LENTE HUMANA DEL CRISTALINO. INDICACIÓN: ESTA LENTE INTRAOCULAR DE ZEISS ESTÁ INDICADA PARA LA CORRECCIÓN VISUAL DE LA AFAQUIA OCASIONADA AL RETIRAR LA LENTE DEL CRISTALINO EN PACIENTES CON CATARATAS.</t>
  </si>
  <si>
    <t>DM0009278</t>
  </si>
  <si>
    <t>LENTE INTRAOCULAR      + 22.0</t>
  </si>
  <si>
    <t>ACRÍLICO HIDROFÓBICO CON SUPERFICIE RECUBIERTA DE HEPARINA2 Y FILTRO DE LUZ AZUL, DISEÑO MONOFOCAL, ASFÉRICA (CORRECCIÓN DE ABERRACIONES), DIÁMETRO ÓPTICO 6 MM, DIÁMETRO TOTAL 13 MM, HÁPTICO EN ESCALÓN, DISEÑO DE LENTE EN MONOBLOQUE, TAMAÑO DE INCISIÓN ENTRE 2,2 A 2,6 MM, INDICE DE REFRACCIÓN DE 1,49 Y DIOPTRIA DE +22-SUSTITUIR LA LENTE HUMANA DEL CRISTALINO. INDICACIÓN: ESTA LENTE INTRAOCULAR DE ZEISS ESTÁ INDICADA PARA LA CORRECCIÓN VISUAL DE LA AFAQUIA OCASIONADA AL RETIRAR LA LENTE DEL CRISTALINO EN PACIENTES CON CATARATAS.</t>
  </si>
  <si>
    <t>DM0009272</t>
  </si>
  <si>
    <t>LENTE INTRAOCULAR      2.2 D +19.5</t>
  </si>
  <si>
    <t>ACRÍLICO HIDROFÓBICO CON SUPERFICIE RECUBIERTA DE HEPARINA2 Y FILTRO DE LUZ AZUL, DISEÑO MONOFOCAL, ASFÉRICA (CORRECCIÓN DE ABERRACIONES), DIÁMETRO ÓPTICO 6 MM, DIÁMETRO TOTAL 13 MM, HÁPTICO EN ESCALÓN, DISEÑO DE LENTE EN MONOBLOQUE, TAMAÑO DE INCISIÓN ENTRE 2,2 MM, INDICE DE REFRACCIÓN DE 1,49 Y DIOPTRIA DE +19,5-SUSTITUIR LA LENTE HUMANA DEL CRISTALINO. INDICACIÓN: ESTA LENTE INTRAOCULAR DE ZEISS ESTÁ INDICADA PARA LA CORRECCIÓN VISUAL DE LA AFAQUIA OCASIONADA AL RETIRAR LA LENTE DEL CRISTALINO EN PACIENTES CON CATARATAS.</t>
  </si>
  <si>
    <t>DM0009314</t>
  </si>
  <si>
    <t>LENTE INTRAOCULAR      2.2 D: + 12.0</t>
  </si>
  <si>
    <t>ACRÍLICO HIDROFÓBICO CON SUPERFICIE RECUBIERTA DE HEPARINA2 Y FILTRO DE LUZ AZUL, DISEÑO MONOFOCAL, ASFÉRICA (CORRECCIÓN DE ABERRACIONES), DIÁMETRO ÓPTICO 6 MM, DIÁMETRO TOTAL 13 MM, HÁPTICO EN ESCALÓN, DISEÑO DE LENTE EN MONOBLOQUE, TAMAÑO DE INCISIÓN ENTRE 2,2 MM, INDICE DE REFRACCIÓN DE 1,49 Y DIOPTRIA DE +12-SUSTITUIR LA LENTE HUMANA DEL CRISTALINO. INDICACIÓN: ESTA LENTE INTRAOCULAR DE ZEISS ESTÁ INDICADA PARA LA CORRECCIÓN VISUAL DE LA AFAQUIA OCASIONADA AL RETIRAR LA LENTE DEL CRISTALINO EN PACIENTES CON CATARATAS.</t>
  </si>
  <si>
    <t>DM0009462</t>
  </si>
  <si>
    <t>LENTE INTRAOCULAR      2.2 D: + 20.5</t>
  </si>
  <si>
    <t>ACRÍLICO HIDROFÓBICO CON SUPERFICIE RECUBIERTA DE HEPARINA2 Y FILTRO DE LUZ AZUL, DISEÑO MONOFOCAL, ASFÉRICA (CORRECCIÓN DE ABERRACIONES), DIÁMETRO ÓPTICO 6 MM, DIÁMETRO TOTAL 13 MM, HÁPTICO EN ESCALÓN, DISEÑO DE LENTE EN MONOBLOQUE, TAMAÑO DE INCISIÓN ENTRE 2,2 MM, INDICE DE REFRACCIÓN DE 1,49 Y DIOPTRIA DE +20,5-SUSTITUIR LA LENTE HUMANA DEL CRISTALINO. INDICACIÓN: ESTA LENTE INTRAOCULAR DE ZEISS ESTÁ INDICADA PARA LA CORRECCIÓN VISUAL DE LA AFAQUIA OCASIONADA AL RETIRAR LA LENTE DEL CRISTALINO EN PACIENTES CON CATARATAS.</t>
  </si>
  <si>
    <t>DM0009346</t>
  </si>
  <si>
    <t>LENTE INTRAOCULAR      2.2 D: + 21.0</t>
  </si>
  <si>
    <t>ACRÍLICO HIDROFÓBICO CON SUPERFICIE RECUBIERTA DE HEPARINA2 Y FILTRO DE LUZ AZUL, DISEÑO MONOFOCAL, ASFÉRICA (CORRECCIÓN DE ABERRACIONES), DIÁMETRO ÓPTICO 6 MM, DIÁMETRO TOTAL 13 MM, HÁPTICO EN ESCALÓN, DISEÑO DE LENTE EN MONOBLOQUE, TAMAÑO DE INCISIÓN ENTRE 2,2 MM, INDICE DE REFRACCIÓN DE 1,49 Y DIOPTRIA DE +21-SUSTITUIR LA LENTE HUMANA DEL CRISTALINO. INDICACIÓN: ESTA LENTE INTRAOCULAR DE ZEISS ESTÁ INDICADA PARA LA CORRECCIÓN VISUAL DE LA AFAQUIA OCASIONADA AL RETIRAR LA LENTE DEL CRISTALINO EN PACIENTES CON CATARATAS.</t>
  </si>
  <si>
    <t>DM0009343</t>
  </si>
  <si>
    <t>LENTE INTRAOCULAR      2.2 D: + 22.0</t>
  </si>
  <si>
    <t>ACRÍLICO HIDROFÓBICO CON SUPERFICIE RECUBIERTA DE HEPARINA2 Y FILTRO DE LUZ AZUL, DISEÑO MONOFOCAL, ASFÉRICA (CORRECCIÓN DE ABERRACIONES), DIÁMETRO ÓPTICO 6 MM, DIÁMETRO TOTAL 13 MM, HÁPTICO EN ESCALÓN, DISEÑO DE LENTE EN MONOBLOQUE, TAMAÑO DE INCISIÓN ENTRE 2,2 MM, INDICE DE REFRACCIÓN DE 1,49 Y DIOPTRIA DE +22-SUSTITUIR LA LENTE HUMANA DEL CRISTALINO. INDICACIÓN: ESTA LENTE INTRAOCULAR DE ZEISS ESTÁ INDICADA PARA LA CORRECCIÓN VISUAL DE LA AFAQUIA OCASIONADA AL RETIRAR LA LENTE DEL CRISTALINO EN PACIENTES CON CATARATAS.</t>
  </si>
  <si>
    <t>DM0009312</t>
  </si>
  <si>
    <t>LENTE INTRAOCULAR      2.2 D: + 22.5</t>
  </si>
  <si>
    <t>ACRÍLICO HIDROFÓBICO CON SUPERFICIE RECUBIERTA DE HEPARINA2 Y FILTRO DE LUZ AZUL, DISEÑO MONOFOCAL, ASFÉRICA (CORRECCIÓN DE ABERRACIONES), DIÁMETRO ÓPTICO 6 MM, DIÁMETRO TOTAL 13 MM, HÁPTICO EN ESCALÓN, DISEÑO DE LENTE EN MONOBLOQUE, TAMAÑO DE INCISIÓN ENTRE 2,2 MM, INDICE DE REFRACCIÓN DE 1,49 Y DIOPTRIA DE +22,5-SUSTITUIR LA LENTE HUMANA DEL CRISTALINO. INDICACIÓN: ESTA LENTE INTRAOCULAR DE ZEISS ESTÁ INDICADA PARA LA CORRECCIÓN VISUAL DE LA AFAQUIA OCASIONADA AL RETIRAR LA LENTE DEL CRISTALINO EN PACIENTES CON CATARATAS.</t>
  </si>
  <si>
    <t>DM0009345</t>
  </si>
  <si>
    <t>LENTE INTRAOCULAR      2.2 D: + 23.0</t>
  </si>
  <si>
    <t>ACRÍLICO HIDROFÓBICO CON SUPERFICIE RECUBIERTA DE HEPARINA2 Y FILTRO DE LUZ AZUL, DISEÑO MONOFOCAL, ASFÉRICA (CORRECCIÓN DE ABERRACIONES), DIÁMETRO ÓPTICO 6 MM, DIÁMETRO TOTAL 13 MM, HÁPTICO EN ESCALÓN, DISEÑO DE LENTE EN MONOBLOQUE, TAMAÑO DE INCISIÓN ENTRE 2,2 MM, INDICE DE REFRACCIÓN DE 1,49 Y DIOPTRIA DE +23-SUSTITUIR LA LENTE HUMANA DEL CRISTALINO. INDICACIÓN: ESTA LENTE INTRAOCULAR DE ZEISS ESTÁ INDICADA PARA LA CORRECCIÓN VISUAL DE LA AFAQUIA OCASIONADA AL RETIRAR LA LENTE DEL CRISTALINO EN PACIENTES CON CATARATAS.</t>
  </si>
  <si>
    <t>DM0009273</t>
  </si>
  <si>
    <t>LENTE INTRAOCULAR      2.4 D +25</t>
  </si>
  <si>
    <t>ACRÍLICO HIDROFÓBICO CON SUPERFICIE RECUBIERTA DE HEPARINA2 Y FILTRO DE LUZ AZUL, DISEÑO MONOFOCAL, ASFÉRICA (CORRECCIÓN DE ABERRACIONES), DIÁMETRO ÓPTICO 6 MM, DIÁMETRO TOTAL 13 MM, HÁPTICO EN ESCALÓN, DISEÑO DE LENTE EN MONOBLOQUE, TAMAÑO DE INCISIÓN ENTRE 2,4 MM, INDICE DE REFRACCIÓN DE 1,49 Y DIOPTRIA DE +25-SUSTITUIR LA LENTE HUMANA DEL CRISTALINO. INDICACIÓN: ESTA LENTE INTRAOCULAR DE ZEISS ESTÁ INDICADA PARA LA CORRECCIÓN VISUAL DE LA AFAQUIA OCASIONADA AL RETIRAR LA LENTE DEL CRISTALINO EN PACIENTES CON CATARATAS.</t>
  </si>
  <si>
    <t>DM0009424</t>
  </si>
  <si>
    <t>LENTE INTRAOCULAR      2.4 D: + 24.5</t>
  </si>
  <si>
    <t>ACRÍLICO HIDROFÓBICO CON SUPERFICIE RECUBIERTA DE HEPARINA2 Y FILTRO DE LUZ AZUL, DISEÑO MONOFOCAL, ASFÉRICA (CORRECCIÓN DE ABERRACIONES), DIÁMETRO ÓPTICO 6 MM, DIÁMETRO TOTAL 13 MM, HÁPTICO EN ESCALÓN, DISEÑO DE LENTE EN MONOBLOQUE, TAMAÑO DE INCISIÓN ENTRE 2,4 MM, INDICE DE REFRACCIÓN DE 1,49 Y DIOPTRIA DE +24,5-SUSTITUIR LA LENTE HUMANA DEL CRISTALINO. INDICACIÓN: ESTA LENTE INTRAOCULAR DE ZEISS ESTÁ INDICADA PARA LA CORRECCIÓN VISUAL DE LA AFAQUIA OCASIONADA AL RETIRAR LA LENTE DEL CRISTALINO EN PACIENTES CON CATARATAS.</t>
  </si>
  <si>
    <t>DM0009425</t>
  </si>
  <si>
    <t>LENTE INTRAOCULAR      2.4 D: + 25.5</t>
  </si>
  <si>
    <t>ACRÍLICO HIDROFÓBICO CON SUPERFICIE RECUBIERTA DE HEPARINA2 Y FILTRO DE LUZ AZUL, DISEÑO MONOFOCAL, ASFÉRICA (CORRECCIÓN DE ABERRACIONES), DIÁMETRO ÓPTICO 6 MM, DIÁMETRO TOTAL 13 MM, HÁPTICO EN ESCALÓN, DISEÑO DE LENTE EN MONOBLOQUE, TAMAÑO DE INCISIÓN ENTRE 2,4 MM, INDICE DE REFRACCIÓN DE 1,49 Y DIOPTRIA DE +25,5-SUSTITUIR LA LENTE HUMANA DEL CRISTALINO. INDICACIÓN: ESTA LENTE INTRAOCULAR DE ZEISS ESTÁ INDICADA PARA LA CORRECCIÓN VISUAL DE LA AFAQUIA OCASIONADA AL RETIRAR LA LENTE DEL CRISTALINO EN PACIENTES CON CATARATAS.</t>
  </si>
  <si>
    <t>DM0009300</t>
  </si>
  <si>
    <t>LENTE INTRAOCULAR      D +14.5</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</si>
  <si>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+14,5-SUSTITUIR LA LENTE HUMANA DEL CRISTALINO. INDICACIÓN: ESTA LENTE INTRAOCULAR DE ZEISS ESTÁ INDICADA PARA LA CORRECCIÓN VISUAL DE LA AFAQUIA OCASIONADA AL RETIRAR LA LENTE DEL CRISTALINO EN PACIENTES CON CATARATAS.</t>
  </si>
  <si>
    <t>DM0009274</t>
  </si>
  <si>
    <t>LENTE INTRAOCULAR      D +22.5</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</si>
  <si>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+22,5-SUSTITUIR LA LENTE HUMANA DEL CRISTALINO. INDICACIÓN: ESTA LENTE INTRAOCULAR DE ZEISS ESTÁ INDICADA PARA LA CORRECCIÓN VISUAL DE LA AFAQUIA OCASIONADA AL RETIRAR LA LENTE DEL CRISTALINO EN PACIENTES CON CATARATAS.</t>
  </si>
  <si>
    <t>DM0009299</t>
  </si>
  <si>
    <t>LENTE INTRAOCULAR      D +23.0</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</si>
  <si>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+23-SUSTITUIR LA LENTE HUMANA DEL CRISTALINO. INDICACIÓN: ESTA LENTE INTRAOCULAR DE ZEISS ESTÁ INDICADA PARA LA CORRECCIÓN VISUAL DE LA AFAQUIA OCASIONADA AL RETIRAR LA LENTE DEL CRISTALINO EN PACIENTES CON CATARATAS.</t>
  </si>
  <si>
    <t>DM00092351</t>
  </si>
  <si>
    <t>LENTE INTRAOCULAR      D +23.5</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</si>
  <si>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+23,5-SUSTITUIR LA LENTE HUMANA DEL CRISTALINO. INDICACIÓN: ESTA LENTE INTRAOCULAR DE ZEISS ESTÁ INDICADA PARA LA CORRECCIÓN VISUAL DE LA AFAQUIA OCASIONADA AL RETIRAR LA LENTE DEL CRISTALINO EN PACIENTES CON CATARATAS.</t>
  </si>
  <si>
    <t>DM0009291</t>
  </si>
  <si>
    <t>LENTE INTRAOCULAR      D: + 19.5</t>
  </si>
  <si>
    <t>ACRÍLICO HIDROFÓBICO CON SUPERFICIE RECUBIERTA DE HEPARINA2 Y FILTRO DE LUZ AZUL, DISEÑO MONOFOCAL, ASFÉRICA (CORRECCIÓN DE ABERRACIONES), DIÁMETRO ÓPTICO 6 MM, DIÁMETRO TOTAL 13 MM, HÁPTICO EN ESCALÓN, DISEÑO DE LENTE EN MONOBLOQUE, TAMAÑO DE INCISIÓN ENTRE 2,2 A 2,6 MM, INDICE DE REFRACCIÓN DE 1,49 Y DIOPTRIA DE +19,5-SUSTITUIR LA LENTE HUMANA DEL CRISTALINO. INDICACIÓN: ESTA LENTE INTRAOCULAR DE ZEISS ESTÁ INDICADA PARA LA CORRECCIÓN VISUAL DE LA AFAQUIA OCASIONADA AL RETIRAR LA LENTE DEL CRISTALINO EN PACIENTES CON CATARATAS.</t>
  </si>
  <si>
    <t>DM0009292</t>
  </si>
  <si>
    <t>LENTE INTRAOCULAR      D: + 20.5</t>
  </si>
  <si>
    <t>ACRÍLICO HIDROFÓBICO CON SUPERFICIE RECUBIERTA DE HEPARINA2 Y FILTRO DE LUZ AZUL, DISEÑO MONOFOCAL, ASFÉRICA (CORRECCIÓN DE ABERRACIONES), DIÁMETRO ÓPTICO 6 MM, DIÁMETRO TOTAL 13 MM, HÁPTICO EN ESCALÓN, DISEÑO DE LENTE EN MONOBLOQUE, TAMAÑO DE INCISIÓN ENTRE 2,2 A 2,6 MM, INDICE DE REFRACCIÓN DE 1,49 Y DIOPTRIA DE +20,5-SUSTITUIR LA LENTE HUMANA DEL CRISTALINO. INDICACIÓN: ESTA LENTE INTRAOCULAR DE ZEISS ESTÁ INDICADA PARA LA CORRECCIÓN VISUAL DE LA AFAQUIA OCASIONADA AL RETIRAR LA LENTE DEL CRISTALINO EN PACIENTES CON CATARATAS.</t>
  </si>
  <si>
    <t>DM0009444</t>
  </si>
  <si>
    <t>LENTE INTRAOCULAR      D: +17.0</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</si>
  <si>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+17-SUSTITUIR LA LENTE HUMANA DEL CRISTALINO. INDICACIÓN: ESTA LENTE INTRAOCULAR DE ZEISS ESTÁ INDICADA PARA LA CORRECCIÓN VISUAL DE LA AFAQUIA OCASIONADA AL RETIRAR LA LENTE DEL CRISTALINO EN PACIENTES CON CATARATAS.</t>
  </si>
  <si>
    <t>DM0009446</t>
  </si>
  <si>
    <t>LENTE INTRAOCULAR      D: +24.5</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</si>
  <si>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+24,5-SUSTITUIR LA LENTE HUMANA DEL CRISTALINO. INDICACIÓN: ESTA LENTE INTRAOCULAR DE ZEISS ESTÁ INDICADA PARA LA CORRECCIÓN VISUAL DE LA AFAQUIA OCASIONADA AL RETIRAR LA LENTE DEL CRISTALINO EN PACIENTES CON CATARATAS.</t>
  </si>
  <si>
    <t>DM0009376</t>
  </si>
  <si>
    <t>LENTE INTRAOCULAR      D:+ 6.0</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</si>
  <si>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+6-SUSTITUIR LA LENTE HUMANA DEL CRISTALINO. INDICACIÓN: ESTA LENTE INTRAOCULAR DE ZEISS ESTÁ INDICADA PARA LA CORRECCIÓN VISUAL DE LA AFAQUIA OCASIONADA AL RETIRAR LA LENTE DEL CRISTALINO EN PACIENTES CON CATARATAS.</t>
  </si>
  <si>
    <t>DM0009374</t>
  </si>
  <si>
    <t>LENTE INTRAOCULAR      D:+19.0</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</si>
  <si>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+19-SUSTITUIR LA LENTE HUMANA DEL CRISTALINO. INDICACIÓN: ESTA LENTE INTRAOCULAR DE ZEISS ESTÁ INDICADA PARA LA CORRECCIÓN VISUAL DE LA AFAQUIA OCASIONADA AL RETIRAR LA LENTE DEL CRISTALINO EN PACIENTES CON CATARATAS.</t>
  </si>
  <si>
    <t>DM0009279</t>
  </si>
  <si>
    <t>LENTE INTRAOCULAR     + 02.0</t>
  </si>
  <si>
    <t>ACRÍLICO HIDROFÓBICO CON SUPERFICIE RECUBIERTA DE HEPARINA2 Y FILTRO DE LUZ AZUL, DISEÑO MONOFOCAL, ASFÉRICA (CORRECCIÓN DE ABERRACIONES), DIÁMETRO ÓPTICO 6 MM, DIÁMETRO TOTAL 13 MM, HÁPTICO EN ESCALÓN, DISEÑO DE LENTE EN MONOBLOQUE, TAMAÑO DE INCISIÓN ENTRE 2,2 A 2,6 MM, INDICE DE REFRACCIÓN DE 1,49 Y DIOPTRIA DE +20-SUSTITUIR LA LENTE HUMANA DEL CRISTALINO. INDICACIÓN: ESTA LENTE INTRAOCULAR DE ZEISS ESTÁ INDICADA PARA LA CORRECCIÓN VISUAL DE LA AFAQUIA OCASIONADA AL RETIRAR LA LENTE DEL CRISTALINO EN PACIENTES CON CATARATAS.</t>
  </si>
  <si>
    <t>DM0009232</t>
  </si>
  <si>
    <t>LENTE INTRAOCULAR     +16.0</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</si>
  <si>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+16-SUSTITUIR LA LENTE HUMANA DEL CRISTALINO. INDICACIÓN: ESTA LENTE INTRAOCULAR DE ZEISS ESTÁ INDICADA PARA LA CORRECCIÓN VISUAL DE LA AFAQUIA OCASIONADA AL RETIRAR LA LENTE DEL CRISTALINO EN PACIENTES CON CATARATAS.</t>
  </si>
  <si>
    <t>DM0009248</t>
  </si>
  <si>
    <t>LENTE INTRAOCULAR     +20.0</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</si>
  <si>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+20-SUSTITUIR LA LENTE HUMANA DEL CRISTALINO. INDICACIÓN: ESTA LENTE INTRAOCULAR DE ZEISS ESTÁ INDICADA PARA LA CORRECCIÓN VISUAL DE LA AFAQUIA OCASIONADA AL RETIRAR LA LENTE DEL CRISTALINO EN PACIENTES CON CATARATAS.</t>
  </si>
  <si>
    <t>DM0009233</t>
  </si>
  <si>
    <t>LENTE INTRAOCULAR     +21.0</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</si>
  <si>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+21-SUSTITUIR LA LENTE HUMANA DEL CRISTALINO. INDICACIÓN: ESTA LENTE INTRAOCULAR DE ZEISS ESTÁ INDICADA PARA LA CORRECCIÓN VISUAL DE LA AFAQUIA OCASIONADA AL RETIRAR LA LENTE DEL CRISTALINO EN PACIENTES CON CATARATAS.</t>
  </si>
  <si>
    <t>DM0009234</t>
  </si>
  <si>
    <t>LENTE INTRAOCULAR     +21.5</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</si>
  <si>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+21,5-SUSTITUIR LA LENTE HUMANA DEL CRISTALINO. INDICACIÓN: ESTA LENTE INTRAOCULAR DE ZEISS ESTÁ INDICADA PARA LA CORRECCIÓN VISUAL DE LA AFAQUIA OCASIONADA AL RETIRAR LA LENTE DEL CRISTALINO EN PACIENTES CON CATARATAS.</t>
  </si>
  <si>
    <t>DM0009249</t>
  </si>
  <si>
    <t>LENTE INTRAOCULAR     +26.0</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</si>
  <si>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+26-SUSTITUIR LA LENTE HUMANA DEL CRISTALINO. INDICACIÓN: ESTA LENTE INTRAOCULAR DE ZEISS ESTÁ INDICADA PARA LA CORRECCIÓN VISUAL DE LA AFAQUIA OCASIONADA AL RETIRAR LA LENTE DEL CRISTALINO EN PACIENTES CON CATARATAS.</t>
  </si>
  <si>
    <t>DM0009247</t>
  </si>
  <si>
    <t>LENTE INTRAOCULAR     +26.5</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</si>
  <si>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+26,5-SUSTITUIR LA LENTE HUMANA DEL CRISTALINO. INDICACIÓN: ESTA LENTE INTRAOCULAR DE ZEISS ESTÁ INDICADA PARA LA CORRECCIÓN VISUAL DE LA AFAQUIA OCASIONADA AL RETIRAR LA LENTE DEL CRISTALINO EN PACIENTES CON CATARATAS.</t>
  </si>
  <si>
    <t>DM0009250</t>
  </si>
  <si>
    <t>LENTE INTRAOCULAR     2.2 D + 1.0</t>
  </si>
  <si>
    <t>ACRÍLICO HIDROFÓBICO CON SUPERFICIE RECUBIERTA DE HEPARINA2 Y FILTRO DE LUZ AZUL, DISEÑO MONOFOCAL, ASFÉRICA (CORRECCIÓN DE ABERRACIONES), DIÁMETRO ÓPTICO 6 MM, DIÁMETRO TOTAL 13 MM, HÁPTICO EN ESCALÓN, DISEÑO DE LENTE EN MONOBLOQUE, TAMAÑO DE INCISIÓN ENTRE 2,2 MM, INDICE DE REFRACCIÓN DE 1,49 Y DIOPTRIA DE +1-SUSTITUIR LA LENTE HUMANA DEL CRISTALINO. INDICACIÓN: ESTA LENTE INTRAOCULAR DE ZEISS ESTÁ INDICADA PARA LA CORRECCIÓN VISUAL DE LA AFAQUIA OCASIONADA AL RETIRAR LA LENTE DEL CRISTALINO EN PACIENTES CON CATARATAS.</t>
  </si>
  <si>
    <t>DM00092354</t>
  </si>
  <si>
    <t>LENTE INTRAOCULAR     D +24.0</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</si>
  <si>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+24-SUSTITUIR LA LENTE HUMANA DEL CRISTALINO. INDICACIÓN: ESTA LENTE INTRAOCULAR DE ZEISS ESTÁ INDICADA PARA LA CORRECCIÓN VISUAL DE LA AFAQUIA OCASIONADA AL RETIRAR LA LENTE DEL CRISTALINO EN PACIENTES CON CATARATAS.</t>
  </si>
  <si>
    <t>DM00092353</t>
  </si>
  <si>
    <t>LENTE INTRAOCULAR     D +25.5</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</si>
  <si>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+25,5-SUSTITUIR LA LENTE HUMANA DEL CRISTALINO. INDICACIÓN: ESTA LENTE INTRAOCULAR DE ZEISS ESTÁ INDICADA PARA LA CORRECCIÓN VISUAL DE LA AFAQUIA OCASIONADA AL RETIRAR LA LENTE DEL CRISTALINO EN PACIENTES CON CATARATAS.</t>
  </si>
  <si>
    <t>DM00092352</t>
  </si>
  <si>
    <t>LENTE INTRAOCULAR     D +28.0</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</si>
  <si>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+28-SUSTITUIR LA LENTE HUMANA DEL CRISTALINO. INDICACIÓN: ESTA LENTE INTRAOCULAR DE ZEISS ESTÁ INDICADA PARA LA CORRECCIÓN VISUAL DE LA AFAQUIA OCASIONADA AL RETIRAR LA LENTE DEL CRISTALINO EN PACIENTES CON CATARATAS.</t>
  </si>
  <si>
    <t>DM0009423</t>
  </si>
  <si>
    <t>LENTE INTRAOCULAR     D: + 12.0</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</si>
  <si>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+12-SUSTITUIR LA LENTE HUMANA DEL CRISTALINO. INDICACIÓN: ESTA LENTE INTRAOCULAR DE ZEISS ESTÁ INDICADA PARA LA CORRECCIÓN VISUAL DE LA AFAQUIA OCASIONADA AL RETIRAR LA LENTE DEL CRISTALINO EN PACIENTES CON CATARATAS.</t>
  </si>
  <si>
    <t>DM0009344</t>
  </si>
  <si>
    <t>LENTE INTRAOCULAR     D: + 28.5</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</si>
  <si>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+28,5-SUSTITUIR LA LENTE HUMANA DEL CRISTALINO. INDICACIÓN: ESTA LENTE INTRAOCULAR DE ZEISS ESTÁ INDICADA PARA LA CORRECCIÓN VISUAL DE LA AFAQUIA OCASIONADA AL RETIRAR LA LENTE DEL CRISTALINO EN PACIENTES CON CATARATAS.</t>
  </si>
  <si>
    <t>DM0009447</t>
  </si>
  <si>
    <t>LENTE INTRAOCULAR     D: + 7.0</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</si>
  <si>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+7-SUSTITUIR LA LENTE HUMANA DEL CRISTALINO. INDICACIÓN: ESTA LENTE INTRAOCULAR DE ZEISS ESTÁ INDICADA PARA LA CORRECCIÓN VISUAL DE LA AFAQUIA OCASIONADA AL RETIRAR LA LENTE DEL CRISTALINO EN PACIENTES CON CATARATAS.</t>
  </si>
  <si>
    <t>DM0009195</t>
  </si>
  <si>
    <t>LENTE INTRAOCULAR    409MP+20.0</t>
  </si>
  <si>
    <t>ESTABILIDAD ROTACIONAL Y UN MEJOR CENTRADO A LARGO PLAZO. LENTE MONOFOCAL ASFÉRICO HIDROFÍLICO (25 %) CON PROPIEDADES DE SUPERFICIE HIDROFÓBICA, ABERRACIÓN NEUTRA, ACRILATO HIDROFÍLICO (25%), DISEÑO EN PLATO DE CUATRO HÁPTICAS, MENOR SENSIBILIDAD AL DESCENTRAMIENTO Y LA INCLINACIÓN, IMPLANTACION A TRAVÉS DE MICROINCISIÓN DE 1,8 MM, MENOR RIESGO DE ASTIGMATISMO INDUCIDO QUIRÚRGICAMENTE, MENOR RIESGO DE INFLAMACIÓN Y CURACIÓN RÁPIDA DE LA HERIDA, DIAMETRO TOTAL 11 MM, TAMAÑO DE INCISICIÓN 1,8 MMM, DIOPTRIA +20-ORRECCIÓN DE LA AFAQUIA INDUCIDA QUIRÚRGICAMENTE DESPUÉS DE LA EXTRACCIÓN DE CATARATAS: EL GRUPO DE POBLACIÓN DE PACIENTES PREVISTO ES DE 65 AÑOS O MÁS. 90% DE LAS PERSONAS MAYORES DE 65 AÑOS MUESTRAN SÍNTOMAS DE CATARTAS. LA CATARATA ES UN ENTURBAMIENTO RELACIONADA CON LA EDAD DE LA LENTE CRISTALINA NATURAL. HOY EN DÍA LOS PACIENTES CON CATARATAS PUEDEN SER AYUDADOS CON UN PROCEDIMIENTO QUIRÚRGICO SIMPLE. LA LENTE NATURAL. SE EXTRAE Y SE SUSTITUYE POR LENTE ARTICIAL, INTRAOCULAR (IOL). CORRECCIÓN PARA ASTIGMATISMO CORNEAL NORMAL ORTOGONAL: EL AT.TORBI Y EL AT.LISA TÓRICO SE USAN PARA LA CORRECCIÓN DEL ASTIGMATISMO CORNEAL DESPUÉS DE LA EXTRACCIÓN DE CATARATAS. CORRECCIÓN DE LA PRESBICIA MEDIANTE CIRUGÍA PRLEX: LOS TIPOS IOL AT.LISA 809M, 909M, 801 Y 802 TIENEN UNA AMPLIA GAMA DE INDICACIONES PARA EL INTERCAMBIO DE LENTES CLAROS, TAMBIÉN LLAMADO PRELEX (=CAMBIO DE LENTE DE PRESBICIA) ES DECIR, EL REEMPLAZO DEL CRISTALINO NATURAL EN PACIENTES PRÉSBITAS CON O SIN CATARATAS. EN ESTE CASO, EL GRUPO DE POBLACIÓN DE PACIENTES ES DE 40 AÑOS DE EDAD O MÁS. EL CT ASPHINA 509MP SON LENTES INTRAOCULARES MONO FOCALES. LA FAMILIA LISA, CON EXCEPCIÓN DE LOS IOLS AT LISA TRI, SON IOLS BIFOCALES LOS AT LISA TRI 839MP SON LENTES INTRAOCULARES TÓRICOS TRI FOCALES SU USO PREVISTO ES: CATARATAS SENILES Y OTRAS FORMAS DE CATARATAS. EL LENTE ESTÁ HECHO PARA SER COLOCADO EN LA BOLSA CAPSULAR. UN RANGO AMPLIO DE INDICACIONES PARA LOS IOLS MULTIFOCALES (TIPO LISA). CORRECCIÓN DE LA PRESBICIA EN PACIENTES CON O SIN CATARATAS (PRELEX O INTERCAMBIO DE LENTES CLAROS) . LOS LENTES TÓRICOS ESTÁN HECHOS PARA LA CORRECCIÓN DE ASTIGMATISMO CORNEAL REGULAR.</t>
  </si>
  <si>
    <t>DM0009313</t>
  </si>
  <si>
    <t>LENTE INTRAOCULAR   L  D: + 25.0</t>
  </si>
  <si>
    <t>ACRÍLICO HIDROFÓBICO CON SUPERFICIE RECUBIERTA DE HEPARINA2 Y FILTRO DE LUZ AZUL, DISEÑO MONOFOCAL, ASFÉRICA (CORRECCIÓN DE ABERRACIONES), DIÁMETRO ÓPTICO 6 MM, DIÁMETRO TOTAL 13 MM, HÁPTICO EN ESCALÓN, DISEÑO DE LENTE EN MONOBLOQUE, TAMAÑO DE INCISIÓN ENTRE 2,2 Y 2,4 MM, INDICE DE REFRACCIÓN DE 1,49 Y DIOPTRIA DE +25-SUSTITUIR LA LENTE HUMANA DEL CRISTALINO. INDICACIÓN: ESTA LENTE INTRAOCULAR DE ZEISS ESTÁ INDICADA PARA LA CORRECCIÓN VISUAL DE LA AFAQUIA OCASIONADA AL RETIRAR LA LENTE DEL CRISTALINO EN PACIENTES CON CATARATAS.</t>
  </si>
  <si>
    <t>DM0009196</t>
  </si>
  <si>
    <t>LENTE INTRAOCULAR  409MP+22.5</t>
  </si>
  <si>
    <t>ESTABILIDAD ROTACIONAL Y UN MEJOR CENTRADO A LARGO PLAZO. LENTE MONOFOCAL ASFÉRICO HIDROFÍLICO (25 %) CON PROPIEDADES DE SUPERFICIE HIDROFÓBICA, ABERRACIÓN NEUTRA, ACRILATO HIDROFÍLICO (25%), DISEÑO EN PLATO DE CUATRO HÁPTICAS, MENOR SENSIBILIDAD AL DESCENTRAMIENTO Y LA INCLINACIÓN, IMPLANTACION A TRAVÉS DE MICROINCISIÓN DE 1,8 MM, MENOR RIESGO DE ASTIGMATISMO INDUCIDO QUIRÚRGICAMENTE, MENOR RIESGO DE INFLAMACIÓN Y CURACIÓN RÁPIDA DE LA HERIDA, DIAMETRO TOTAL 11 MM, TAMAÑO DE INCISICIÓN 1,8 MMM, DIOPTRIA +22,5-ORRECCIÓN DE LA AFAQUIA INDUCIDA QUIRÚRGICAMENTE DESPUÉS DE LA EXTRACCIÓN DE CATARATAS: EL GRUPO DE POBLACIÓN DE PACIENTES PREVISTO ES DE 65 AÑOS O MÁS. 90% DE LAS PERSONAS MAYORES DE 65 AÑOS MUESTRAN SÍNTOMAS DE CATARTAS. LA CATARATA ES UN ENTURBAMIENTO RELACIONADA CON LA EDAD DE LA LENTE CRISTALINA NATURAL. HOY EN DÍA LOS PACIENTES CON CATARATAS PUEDEN SER AYUDADOS CON UN PROCEDIMIENTO QUIRÚRGICO SIMPLE. LA LENTE NATURAL. SE EXTRAE Y SE SUSTITUYE POR LENTE ARTICIAL, INTRAOCULAR (IOL). CORRECCIÓN PARA ASTIGMATISMO CORNEAL NORMAL ORTOGONAL: EL AT.TORBI Y EL AT.LISA TÓRICO SE USAN PARA LA CORRECCIÓN DEL ASTIGMATISMO CORNEAL DESPUÉS DE LA EXTRACCIÓN DE CATARATAS. CORRECCIÓN DE LA PRESBICIA MEDIANTE CIRUGÍA PRLEX: LOS TIPOS IOL AT.LISA 809M, 909M, 801 Y 802 TIENEN UNA AMPLIA GAMA DE INDICACIONES PARA EL INTERCAMBIO DE LENTES CLAROS, TAMBIÉN LLAMADO PRELEX (=CAMBIO DE LENTE DE PRESBICIA) ES DECIR, EL REEMPLAZO DEL CRISTALINO NATURAL EN PACIENTES PRÉSBITAS CON O SIN CATARATAS. EN ESTE CASO, EL GRUPO DE POBLACIÓN DE PACIENTES ES DE 40 AÑOS DE EDAD O MÁS. EL CT ASPHINA 509MP SON LENTES INTRAOCULARES MONO FOCALES. LA FAMILIA LISA, CON EXCEPCIÓN DE LOS IOLS AT LISA TRI, SON IOLS BIFOCALES LOS AT LISA TRI 839MP SON LENTES INTRAOCULARES TÓRICOS TRI FOCALES SU USO PREVISTO ES: CATARATAS SENILES Y OTRAS FORMAS DE CATARATAS. EL LENTE ESTÁ HECHO PARA SER COLOCADO EN LA BOLSA CAPSULAR. UN RANGO AMPLIO DE INDICACIONES PARA LOS IOLS MULTIFOCALES (TIPO LISA). CORRECCIÓN DE LA PRESBICIA EN PACIENTES CON O SIN CATARATAS (PRELEX O INTERCAMBIO DE LENTES CLAROS) . LOS LENTES TÓRICOS ESTÁN HECHOS PARA LA CORRECCIÓN DE ASTIGMATISMO CORNEAL REGULAR.</t>
  </si>
  <si>
    <t>DM0009197</t>
  </si>
  <si>
    <t>LENTE INTRAOCULAR  409MP+23.0</t>
  </si>
  <si>
    <t>ESTABILIDAD ROTACIONAL Y UN MEJOR CENTRADO A LARGO PLAZO. LENTE MONOFOCAL ASFÉRICO HIDROFÍLICO (25 %) CON PROPIEDADES DE SUPERFICIE HIDROFÓBICA, ABERRACIÓN NEUTRA, ACRILATO HIDROFÍLICO (25%), DISEÑO EN PLATO DE CUATRO HÁPTICAS, MENOR SENSIBILIDAD AL DESCENTRAMIENTO Y LA INCLINACIÓN, IMPLANTACION A TRAVÉS DE MICROINCISIÓN DE 1,8 MM, MENOR RIESGO DE ASTIGMATISMO INDUCIDO QUIRÚRGICAMENTE, MENOR RIESGO DE INFLAMACIÓN Y CURACIÓN RÁPIDA DE LA HERIDA, DIAMETRO TOTAL 11 MM, TAMAÑO DE INCISICIÓN 1,8 MMM, DIOPTRIA +23-ORRECCIÓN DE LA AFAQUIA INDUCIDA QUIRÚRGICAMENTE DESPUÉS DE LA EXTRACCIÓN DE CATARATAS: EL GRUPO DE POBLACIÓN DE PACIENTES PREVISTO ES DE 65 AÑOS O MÁS. 90% DE LAS PERSONAS MAYORES DE 65 AÑOS MUESTRAN SÍNTOMAS DE CATARTAS. LA CATARATA ES UN ENTURBAMIENTO RELACIONADA CON LA EDAD DE LA LENTE CRISTALINA NATURAL. HOY EN DÍA LOS PACIENTES CON CATARATAS PUEDEN SER AYUDADOS CON UN PROCEDIMIENTO QUIRÚRGICO SIMPLE. LA LENTE NATURAL. SE EXTRAE Y SE SUSTITUYE POR LENTE ARTICIAL, INTRAOCULAR (IOL). CORRECCIÓN PARA ASTIGMATISMO CORNEAL NORMAL ORTOGONAL: EL AT.TORBI Y EL AT.LISA TÓRICO SE USAN PARA LA CORRECCIÓN DEL ASTIGMATISMO CORNEAL DESPUÉS DE LA EXTRACCIÓN DE CATARATAS. CORRECCIÓN DE LA PRESBICIA MEDIANTE CIRUGÍA PRLEX: LOS TIPOS IOL AT.LISA 809M, 909M, 801 Y 802 TIENEN UNA AMPLIA GAMA DE INDICACIONES PARA EL INTERCAMBIO DE LENTES CLAROS, TAMBIÉN LLAMADO PRELEX (=CAMBIO DE LENTE DE PRESBICIA) ES DECIR, EL REEMPLAZO DEL CRISTALINO NATURAL EN PACIENTES PRÉSBITAS CON O SIN CATARATAS. EN ESTE CASO, EL GRUPO DE POBLACIÓN DE PACIENTES ES DE 40 AÑOS DE EDAD O MÁS. EL CT ASPHINA 509MP SON LENTES INTRAOCULARES MONO FOCALES. LA FAMILIA LISA, CON EXCEPCIÓN DE LOS IOLS AT LISA TRI, SON IOLS BIFOCALES LOS AT LISA TRI 839MP SON LENTES INTRAOCULARES TÓRICOS TRI FOCALES SU USO PREVISTO ES: CATARATAS SENILES Y OTRAS FORMAS DE CATARATAS. EL LENTE ESTÁ HECHO PARA SER COLOCADO EN LA BOLSA CAPSULAR. UN RANGO AMPLIO DE INDICACIONES PARA LOS IOLS MULTIFOCALES (TIPO LISA). CORRECCIÓN DE LA PRESBICIA EN PACIENTES CON O SIN CATARATAS (PRELEX O INTERCAMBIO DE LENTES CLAROS) . LOS LENTES TÓRICOS ESTÁN HECHOS PARA LA CORRECCIÓN DE ASTIGMATISMO CORNEAL REGULAR.</t>
  </si>
  <si>
    <t>DM0001680</t>
  </si>
  <si>
    <t xml:space="preserve">PAK DE FACO SIN PUNTA 0.9 MM                                                                                                                                                                                                            </t>
  </si>
  <si>
    <t>PACK QUIRÚRGICO DE UN SÓLO USO QUE SE EMPLEA PARA FACOEMULSIÓN EN CIRUGÍA DE CATARATAS. EL PACK KIT PHACO FULL MINI 22/FT ST ESTÁ COMPUESTO DE: CÁMARA DE PRUEBAS, MANGO DE SILICONA PARA INCISIÓN DE 1,8 MM, PUNTA DE FACO FORMA TROMPETA 1.8MM/22G, 30°.-ESTE EQUIPO SE HA DISEÑADO PARA UTILIZARSE TANTO EN LA CIRUGÍA OFTÁLMICA DEL SEGMENTO ANTERIOR (ES DECIR, FACOEMULSIFICACIÓN, EXTRACCIÓN DE CATARATAS E INYECCIÓN DE LENTE INTRAOCULAR) COMO DEL SEGMENTO POSTERIOR (ES DECIR, VITREORRETINIANA).</t>
  </si>
  <si>
    <t>DM0000945</t>
  </si>
  <si>
    <t xml:space="preserve">SET DE INTUBACION LAGRIMAL CRAWFORD                                                                                                                                                                                                                                 </t>
  </si>
  <si>
    <t>SUELE ESTAR COMPUESTO POR: SONDAS: ACERO INOXIDABLE DE ALTA CALIDAD. TUBO: SILICONA MÉDICA FLEXIBLE.-INSTRUMENTO ESPECIALIZADO UTILIZADO EN PROCEDIMIENTOS OFTÁLMICOS PARA FACILITAR LA INSERCIÓN DE UN STENT EN EL SISTEMA NASOLAGRIMAL, ESPECIALMENTE EN CASOS DE DACRIOCISTORRINOSTOMÍA.</t>
  </si>
  <si>
    <t>DM0001689</t>
  </si>
  <si>
    <t xml:space="preserve">SOLUCION SALINA BALANCEADA                                                                                                                                                                                                           </t>
  </si>
  <si>
    <t>SOLUCIÓN SALINA-PERFUSIÓN DE MEDICAMENTOS IV, REPOSICIÓN DE SODIO</t>
  </si>
  <si>
    <t>DM0000918</t>
  </si>
  <si>
    <t xml:space="preserve">CAMISA PARA ACCESO URETERAL 11/13FR  </t>
  </si>
  <si>
    <t>UROLOGIA</t>
  </si>
  <si>
    <t>CAMISA PARA ACCESO URETERAL REFORZADA CON UNA ESPIRAL DE ACCESO INOXIDABLE-LAS VAINAS (CAMISA) Y LOS CATÉTERES DE DILATACIÓN PARA URETEROSCOPIA FLEXIBLE FACILITAN LA INTRODUCCIÓN DEL ENDOSCOPIO Y/O DE OTROS INSTRUMENTOS ENDOSCÓPICOS EN EL URETER. ASÍ MISMO, PROTEGEN LOS URÉTERES DURANTE LAS ENDOSCOPIAS REALIZADAS CON URETEROSCOPIO FLEXIBLE. LOS ACCESORIOS PERMITEN MEDICIÓN (LONGITUD Y DIÁMETRO), CALIBRACIÓN Y PREDILATACIÓN DEL URETER ANTES DE LA INSERCIÓN DE LA VAINA (CAMISA) DE ACCESO</t>
  </si>
  <si>
    <t>DM0000783</t>
  </si>
  <si>
    <t xml:space="preserve">CANASTILLA EXTRACTORA DE NITINOL SIN PUNTA                                                                                                                                                                                                            </t>
  </si>
  <si>
    <t>CANASTILLA DE RECUPERACION UROLÓGICA SIN PUNTA DISEÑADA PARA LA EXTRACCIÓN ATRAUMÁTICA DE PIEDRAS EN EL URETER Y LOS CÁLCULOS RENALES, CUENTA CON EJE FLEXIBLE DE POLIAMIDA Y CANASTILLA DE 4 ALAMBRES DE NITINOL DE 1.9FR X 120CM-ESTAN INDICADOS PARA LA EXTRACCIÓN DE CÁLCULOS Y OBJETOS EXTRAÑOS EN PROCEDIMIENTOS UROLÓGICOS.</t>
  </si>
  <si>
    <t>DM0009010</t>
  </si>
  <si>
    <t>CATETER BALON DE ALTA PRESIÓN UROLOGIA X 5MM(15FR.)X6CM</t>
  </si>
  <si>
    <t>CATÉTER BALÓN DE DILATACIÓN NO DEFORMABLE DISEÑADO CON POLÍMEROS DE MÁXIMA RESISTENCIA PARA MANTENER SU DIÁMETRO EXTERNO DURANTE EL INFLADO, PRESIÓN DE INFLADO CONTROLADA DE HASTA 20 ATM, SUPERFICIE DE BALÓN CON RECUBRIMIENTO DE HYDROPLUS, CON BANDAS MARCADORAS RADIOPACAS PARA MEJORAR LA VISUALIZACIÓN -DILATACIÓN DE ESTRUCTURAS Y/O DIFERENTES PROCESOS OBSTRUCTIVOS A NIVEL DEL TRACTO URINARIO.</t>
  </si>
  <si>
    <t>DM0009009</t>
  </si>
  <si>
    <t>CATETER DE ENDOPIELOTIMIA X 14/7X24</t>
  </si>
  <si>
    <t>DISEÑO DE DIÁMETRO DUAL Y UN EXTREMO CÓNICO PARA FACILITAR POTENCIALMENTE LA CICATRIZACIÓN LUEGO DEL PROCEDIMIENTO, ELABORADO CON MATERIAL PERCUFLEX DE 4F EN EL ESPIRAL DE VEJIGA. DISEÑADO PARA MANTENER LA TRANSPARENCIA URETERAL Y EL DRENAJE LUEGO DE UNA ENDOPILOTOMÍA. EL DIÁMETRO DISTAL MÁS PEQUEÑO AYUDA A OFRECER CONFORT AL PACIENTE-</t>
  </si>
  <si>
    <t>DM0000113</t>
  </si>
  <si>
    <t xml:space="preserve">CATETER DOBLE J 6 FR                                                                                                                                                                                                                                                </t>
  </si>
  <si>
    <t>STENTS URETERALES-LOS STENTS SE HAN DISEÑADO PARA FACILITAR EL DRENAJE DESDE EL RIÑÓN HACIA LA VEJIGA A TRAVÉS DE SU IMPLANTACIÓN MEDIANTE ENDOSCOPIO O FLUOROSCOPIA, O A TRAVÉS DE UNA INTERVENCIÓN QUIRÚRGICA ABIERTA REALIZADA POR UN MÉDICO CON LA FORMACIÓN NECESARIA.</t>
  </si>
  <si>
    <t>DM0000782</t>
  </si>
  <si>
    <t xml:space="preserve">CATETER URETERAL DE PIELOGRAFIA DE PUNTA ABIERTA 6FR                                                                                                                                                                                                                </t>
  </si>
  <si>
    <t>CATETER URETERAL DE PIELOGRAFIA DE PUNTA ABIERTA 6FR    -LOS CATÉTERES URETERALES AXXCESS SE UTILIZAN PARA LA INYECCIÓN Y EL DRENAJE DEL URÉTER O DEL TRACTO URINARIO SUPERIOR Y PARA ACCEDER AL URÉTER O AL TRACTO URINARIO SUPERIOR CON O SIN EL USO DE UNA GUÍA.</t>
  </si>
  <si>
    <t>DM0000779</t>
  </si>
  <si>
    <t xml:space="preserve">CATETER URETERAL DOBLE J LONG. FIJA 6FR X 24 CM CON EMPUJADOR RADIOPACO                                                                                                                                                                                        </t>
  </si>
  <si>
    <t>CATETER URETERAL DOBLE J LONGITUD FIJA 6FR X 24 CM CON EMPUJADOR RADIOPACO      -EL STENT URETEREAL SE COLOCA EN EL URETER PARA ACTUAR COMO CONDUCTO PARA EL PASO DE LA ORINA DESDE EL RIÑON A LA VEJIGA, TAMBIEN SE UTILIZA PARA TRATAR LA OBSTRUCCION DEL TRACTO SUPERIOR DEL URETER.</t>
  </si>
  <si>
    <t>DM0000780</t>
  </si>
  <si>
    <t>CATETER URETERAL JJ LONG. VARIABLE 6FR X 22-30CM CON EMPUJADOR RADIOPACO</t>
  </si>
  <si>
    <t>CATETER URETERAL DOBLE J LONGITUD VARIABLE 6FR X 2230CM CON EMPUJADOR RADIOPACO -SE UTILIZA PARA GARANTIZAR EL DRENAJE DE LA ORINA DESDE LA UNIÓN URETEROPÉLVICA A LA VEJIGA</t>
  </si>
  <si>
    <t>DM0000777</t>
  </si>
  <si>
    <t xml:space="preserve">GUIA URETERAL HIBRIDA (PUNTA FLEXIBLE RECTA+CUERPO TEFLONADO) 0.035IN*150CM SENSOR                                                                                                                                                                                  </t>
  </si>
  <si>
    <t>DIÁMETRO: 0.035 PULGADAS (APROXIMADAMENTE 0.89 MM). LONGITUD: 150 CM. NÚCLEO INTERNO DE ACERO INOXIDABLE O NITINOL PARA OFRECER UNA COMBINACIÓN DE SOPORTE Y FLEXIBILIDAD. REVESTIMIENTO TEFLONADO, OPCIONAL HIDROFÍLICO-ASISTIR EN LA INSERCIÓN DE CATÉTERES URETERALES DURANTE PROCEDIMIENTOS DIAGNÓSTICOS O TERAPÉUTICOS. FACILITAR LA INTRODUCCIÓN DE INSTRUMENTOS ENDOSCÓPICOS EN EL TRACTO URINARIO. AYUDAR EN LA DILATACIÓN DEL URÉTER Y EN LA NAVEGACIÓN A TRAVÉS DE ESTENOSIS O ÁREAS ESTRECHAS.</t>
  </si>
  <si>
    <t>DMT0000004</t>
  </si>
  <si>
    <t xml:space="preserve">SONDA FOLEY TRES VIAS 22 FR                                                                                                                                                                                                                                         </t>
  </si>
  <si>
    <t>DISPOSITIVOS MEDICOS GRUPO B (Las dos presentaciones que tiene cada item debe ser del mismo fabricante y marca)</t>
  </si>
  <si>
    <t>DM0000835</t>
  </si>
  <si>
    <t xml:space="preserve">BARRERA CONVEXA PARA COLOSTOMIA # 45                                                                                                                                                                                                                                </t>
  </si>
  <si>
    <t>HERIDAS</t>
  </si>
  <si>
    <t>BARRERA CONVEXA PARA COLOSTOMIA # 45 - EL SISTEMA DE OSTOMÍA DISEÑADO PARA EL MANEJO DE DESCARGAS DEL ESTOMA; Y REQUIERE DEL USO DE UNA PLACA O BARRERA CUTÁNEA EN CONTACTO CON LA PIEL, QUE ES COMPATIBLE CON LAS BOLSAS.</t>
  </si>
  <si>
    <t>DM0009224</t>
  </si>
  <si>
    <t>BOLSA DRENABLE PARA  COLOSTOMIA CONVEXA # 45</t>
  </si>
  <si>
    <t>BOLSA DE OSTEOMIA 45 MM ESTA DEBE SER COMPATIBLE CON BARRERA CONVEXA CON SELLO EN VELCRO-UTILIZADAS PARA EL MANEJO DE DESCARGAS PROVENIENTES DE UN ESTOMA PROTEGIENDO LA PIEL DE FLUIDOS CORPORALES.</t>
  </si>
  <si>
    <t>-</t>
  </si>
  <si>
    <t>DM0000789</t>
  </si>
  <si>
    <t>BARRERA PARA COLOSTOMIA CONVEXA  # 57 mm</t>
  </si>
  <si>
    <t>BARRERA PARA COLOSTOMIA CONVEXA  # 57 mm- EL SISTEMA DE OSTOMÍA DISEÑADO PARA EL MANEJO DE DESCARGAS DEL ESTOMA; Y REQUIERE DEL USO DE UNA PLACA O BARRERA CUTÁNEA EN CONTACTO CON LA PIEL, QUE ES COMPATIBLE CON LAS BOLSAS,</t>
  </si>
  <si>
    <t xml:space="preserve">DM0009225 </t>
  </si>
  <si>
    <t>BOLSA DRENABLE PARA  COLOSTOMIA CONVEXA # 57 mm</t>
  </si>
  <si>
    <t>BOLSA DE OSTEOMIA 57 mm, ESTA DEBE SER COMPATIBLE CON BARRERA CONVEXA CON SELLO EN VELCRO-UTILIZADAS PARA EL MANEJO DE DESCARGAS PROVENIENTES DE UN ESTOMA PROTEGIENDO LA PIEL DE FLUIDOS CORPORALES.</t>
  </si>
  <si>
    <t>DM0000841</t>
  </si>
  <si>
    <t>BARRERA PARA COLOSTOMIA PLANA # 70 mm</t>
  </si>
  <si>
    <t>BARRERA PARA COLOSTOMIA PLANA # 70 mm- EL SISTEMA DE OSTOMÍA DISEÑADO PARA EL MANEJO DE DESCARGAS DEL ESTOMA; Y REQUIERE DEL USO DE UNA PLACA O BARRERA CUTÁNEA EN CONTACTO CON LA PIEL, QUE ES COMPATIBLE CON LAS BOLSAS.</t>
  </si>
  <si>
    <t>DM0000842</t>
  </si>
  <si>
    <t xml:space="preserve">BOLSA PARA COLOSTOMIA PLANA# 70_x000D_
                                                                                                                                                                                                                                        </t>
  </si>
  <si>
    <t>BOLSA DE OSTEOMIA 70 mm ESTA DEBE SER COMPATIBLE CON BARRERA PLANA    CON SELLO EN VELCRO -UTILIZADAS PARA EL MANEJO DE DESCARGAS PROVENIENTES DE UN ESTOMA PROTEGIENDO LA PIEL DE FLUIDOS CORPORALES.</t>
  </si>
  <si>
    <t>DM00001000</t>
  </si>
  <si>
    <t>BOLSA DRENABLE PARA COLOSTOMIA DE UNA PIEZA (19 - 64 mm)</t>
  </si>
  <si>
    <t>BOLSA DRENABLE DE UNA PIEZA 19-64 mm -SON UTILIZADAS PARA EL MANEJO DE DESCARGAS PROVENIENTES DE UN ESTOMAGO PROTEGIENDO LA PIEL DE FLUIDOS CORPORALES.</t>
  </si>
  <si>
    <t>DM0000975</t>
  </si>
  <si>
    <t>PINZA DE BOLSA PARA COLOSTOMIA</t>
  </si>
  <si>
    <t>PINZA DE BOLSA PARA COLOSTOMIA DEBE SER COMPATIBLE BOLSA DRENABLE DE UNA PIEZA 19-64 mm -SON UTILIZADAS PARA EL MANEJO DE BOLSAS DE DRENAJE DE COLOSTOMIA</t>
  </si>
  <si>
    <t>DM0001903</t>
  </si>
  <si>
    <t xml:space="preserve">ESTABILIZADOR CARDIACO </t>
  </si>
  <si>
    <t>CARDIOVASCULAR</t>
  </si>
  <si>
    <t>ESTABILIZADOR DE TEJIDO-ESTE PRODUCTO ESTA DISENADO PARA ESTABILIZAR Y REDUCIR AL MINIMO EL MOVIMIENTO DE CIERTAS AREAS DEL CORAZON LATENTE DURANTE LA CIRUGÍA CARDÍACA</t>
  </si>
  <si>
    <t>DM0001904</t>
  </si>
  <si>
    <t xml:space="preserve">POSICIONADOR CARDIACO                                                                                          </t>
  </si>
  <si>
    <t>DISEÑO DE ABRAZADERA QUE SE PUEDE APLICAR AL RETRÁCTOR CON UNA TÉCNICA DE UNA SOLA MANO, GRAN FLEXIBILIDAD, RANGO DE MOVIMIENTO Y UN ALCANCE MÁS LARGO DEL BRAZO ARTICULADO PARA FACILITAR EL ACCESO A LOS VASOS.-ESTÁ DISEÑADO PARA PERMITIR LA MANIPULACIÓN DEL CORAZÓN LATIENTE EN PROCEDIMIENTO DE CIRUGÍA CARDÍACA QUE UTILIZAN UNA TORACOTOMÍA DE AL MENOS 4 CM PARA EL ACCESO.</t>
  </si>
  <si>
    <t>DM0003079</t>
  </si>
  <si>
    <t xml:space="preserve">DREN JACKSON PRATT MULTIPERFORADO 10 MM                                                                                                                                                                                                                             </t>
  </si>
  <si>
    <t>SONDA DE DRENAJE PLANA DE SILICONA 10 MM ESTERIL -SE USAN EN COMBINACIÓN CON SISTEMAS DE DRENAJE POR VACÍO Y POR GRAVEDAD, SEGÚN JACKSONPRATT. LOS EXUDADOS SUCCIONADOS SE RECOGEN EN BOLSAS DE DRENAJE/BOTELLAS DE RECOGIDA.</t>
  </si>
  <si>
    <t>DM0001196</t>
  </si>
  <si>
    <t xml:space="preserve">DREN JACKSON PRATT MULTIPERFORADO 7 MM                                                                                                                                                                                                                              </t>
  </si>
  <si>
    <t>SONDA DE DRENAJE PLANA DE SILICONA 7MM ESTERIL -SE USAN EN COMBINACIÓN CON SISTEMAS DE DRENAJE POR VACÍO Y POR GRAVEDAD, SEGÚN JACKSONPRATT. LOS EXUDADOS SUCCIONADOS SE RECOGEN EN BOLSAS DE DRENAJE/BOTELLAS DE RECOGIDA.</t>
  </si>
  <si>
    <t>SJ0000067</t>
  </si>
  <si>
    <t xml:space="preserve">RESERVORIO JACKSON PRATT X 100 ML                                                                                                                                                                                                                                   </t>
  </si>
  <si>
    <t>PAREDES DE SILICONA PARA BRINDAR UNA FÁCIL ACTIVACIÓN DE LA SUCCIÓN. VÁLVULA INTERNA ANTIRREFLUJO PARA AYUDAR A EVITAR EL RETORNO DEL LÍQUIDO HACIA EL PACIENTE.DEPÓSITO TRANSPARENTE Y CON MARCAS INDICADORAS QUE FACILITAN IDENTIFICAR Y MEDIR EL EXUDADO.
 BULBO DE 100 CC QUE INCLUYE UN PUERTO DE VACIADO CON CIERRE LUER, QUE CONECTA DIRECTAMENTE YA SEA A UNA JERINGA CON BLOQUEO LUER PARA RECOLECCIÓN DE UNA MUESTRA DE CULTIVO.
COMPOSICIÓN: 100% DE SILICONA Y LIBRES DE LÁTEX-SU USO ES INDISPENSABLE PARA EL DRENAJE DE HERIDAS Y CAVIDAD, EN POSTOPERATORIOS DE MÚLTIPLES PROCEDIMIENTOS QUIRÚRGICOS DISMINUYENDO LA PROBABILIDAD DE COLECCIONES QUE GENEREN INFECCIÓN, SIENDO ADEMÁS UN INDICADOR DE SANGRADO Y DRENAJE PARA CONTROL DEL CIRUJANO DURANTE EL POSTOPERATORIO.</t>
  </si>
  <si>
    <t>DM0000115</t>
  </si>
  <si>
    <t xml:space="preserve">RESERVORIO JACKSON PRATT 400 CC                                                                                                                                                                                                                                     </t>
  </si>
  <si>
    <t>PAREDES DE SILICONA PARA BRINDAR UNA FÁCIL ACTIVACIÓN DE LA SUCCIÓN. VÁLVULA INTERNA ANTIRREFLUJO PARA AYUDAR A EVITAR EL RETORNO DEL LÍQUIDO HACIA EL PACIENTE. DEPÓSITO TRANSPARENTE Y CON MARCAS INDICADORAS QUE FACILITAN IDENTIFICAR Y MEDIR EL EXUDADO. BULBO DE 400 CC QUE INCLUYE UN PUERTO DE VACIADO CON CIERRE LUER, QUE CONECTA DIRECTAMENTE YA SEA A UNA JERINGA CON BLOQUEO LUER PARA RECOLECCIÓN DE UNA MUESTRA DE CULTIVO. COMPOSICIÓN: 100% DE SILICONA Y LIBRES DE LÁTEX-SU USO ES INDISPENSABLE PARA EL DRENAJE DE HERIDAS Y CAVIDAD, EN POSTOPERATORIOS DE MÚLTIPLES PROCEDIMIENTOS QUIRÚRGICOS DISMINUYENDO LA PROBABILIDAD DE COLECCIONES QUE GENEREN INFECCIÓN, SIENDO ADEMÁS UN INDICADOR DE SANGRADO Y DRENAJE PARA CONTROL DEL CIRUJANO DURANTE EL POSTOPERATORIO.</t>
  </si>
  <si>
    <t>DA1CA02990000</t>
  </si>
  <si>
    <t xml:space="preserve">MAQUINA DE RASURAR                                                                                                                                                                                                                                                  </t>
  </si>
  <si>
    <t>CUCHILLA DE RASUSAR DOBLE HOJA CON BANDA LUBRICANTE, LONGITUD 8 CM, ANCHO 21 CM, ALTO 2 CM Y PESO 30 G-INSTRUMNETO PARA RASURAR</t>
  </si>
  <si>
    <t>DM0003865</t>
  </si>
  <si>
    <t xml:space="preserve">CUCHILLA QUIRURGICA DE USO GENERAL PARA RASURADORA TIPO CLIPPER                                                                                                                                                                                                     </t>
  </si>
  <si>
    <t xml:space="preserve">EQUIPOS PARA PROCEDIMIENTOS QUIRÚRGICOS.-REMOVER CUALQUIER TIPO DE VELLO SECO, FINO O GRUESO, SIN CORTES O TRAUMAS EN LA PIEL PARA PROCEDIMIENTOS QUIRÚRGICOS </t>
  </si>
  <si>
    <t>DM00012001</t>
  </si>
  <si>
    <t xml:space="preserve">CUCHILLA PARA MAQUINA CLIPPER                                                                                                                                                                                                                         </t>
  </si>
  <si>
    <t xml:space="preserve">CUCHILLA PARA MAQUINA CLIPPER  -REMOVER CUALQUIER TIPO DE VELLO SECO, FINO O GRUESO, SIN CORTES O TRAUMAS EN LA PIEL PARA PROCEDIMIENTOS QUIRÚRGICOS </t>
  </si>
  <si>
    <t>NO</t>
  </si>
  <si>
    <t>3M</t>
  </si>
  <si>
    <t>DM0000439</t>
  </si>
  <si>
    <t xml:space="preserve">ADAPTADOR DE TITANIO                                                                                                                                                                                                                                                </t>
  </si>
  <si>
    <t>CONECTOR DE TITANIO DEL CATÉTER PARA DIÁLISIS PERITONEAL-PARA UTILIZARSE EN UN SISTEMA DE DIALISIS PERITOENAL.</t>
  </si>
  <si>
    <t>DM0000322</t>
  </si>
  <si>
    <t xml:space="preserve">MINICAP                                                                                                                                                                                                                                                             </t>
  </si>
  <si>
    <t>EQUIPO ASÉPTICO,  CON  PRESENCIA  DE  SOLUCIÓN  DESINFECTANTE  EN PARTE INTERNA DEL OBTURADOR (YODOPOVIDONA) -PROCEDIMIENTO DE DESCONEXION Y DE CAMBIO DE BOLSA DURANTE LA DIALISIS PERITONEAL</t>
  </si>
  <si>
    <t>DM0003697</t>
  </si>
  <si>
    <t xml:space="preserve">KIT CATETER DIALISIS PERITONEAL 62 CM                                                                                                                                                                                                                               </t>
  </si>
  <si>
    <t>ESPECIFICACIONES TÉCNICAS GENERALES: LONGITUD DEL CATÉTER: 62 CM APROXIMADAMENTE O SEGÚN NECESIDAD, ADECUADO PARA ADAPTARSE A LA ANATOMÍA DEL PACIENTE Y ASEGURAR UNA COLOCACIÓN ÓPTIMA EN LA CAVIDAD PERITONEAL. DIÁMETRO: GENERALMENTE DE 15 FR, EQUIVALENTE A APROXIMADAMENTE 5 MM, LO QUE PERMITE UN FLUJO ADECUADO DE DIALIZADO. MATERIAL: BIOCOMPATIBLE -CONJUNTO DE DISPOSITIVOS MÉDICOS DISEÑADOS PARA ESTABLECER UN ACCESO PERITONEAL EN PACIENTES QUE REQUIEREN DIÁLISIS PERITONEAL, UNA MODALIDAD DE TRATAMIENTO PARA LA INSUFICIENCIA RENAL CRÓNICA.</t>
  </si>
  <si>
    <t>DM0000440</t>
  </si>
  <si>
    <t>LINEA DE TRANSFERENCIA</t>
  </si>
  <si>
    <t>CONSTA DE UN CONECTOR HEMBRA, UNA PINZA DE SEGURIDAD INTEGRADA, UNA TUBERIA, Y CONECTOR LUER LOCK MACHO DE DOBLE SELLO PARA UNIRSE A UN CONECTOR DE TITANIO PRODUCTO ESTERIL, LIBRE DE PRIOGENOS, LIBRE DE LATEX, PARA UN SOLO USO-SISTEMA PARA DIALISIS</t>
  </si>
  <si>
    <t>EQ0000016</t>
  </si>
  <si>
    <t xml:space="preserve">GLUCOMETRO                                                                                                                                                                                                                                                          </t>
  </si>
  <si>
    <t xml:space="preserve">ESPECIFICACIONES TÉCNICAS COMUNES DE UN GLUCÓMETRO: RANGO DE MEDICIÓN DE GLUCOSA: GENERALMENTE DE 20 A 600 MG/DL (ALGUNOS MODELOS PUEDEN TENER RANGOS MÁS AMPLIOS O MÁS ESTRECHOS DEPENDIENDO DE LA MARCA). PRECISIÓN: LOS GLUCÓMETROS MODERNOS TIENEN UNA PRECISIÓN DE APROXIMADAMENTE ± 15% DEL VALOR MEDIDO, DE ACUERDO CON LOS ESTÁNDARES INTERNACIONALES. CANTIDAD MÍNIMA DE SANGRE: POR LO GENERAL, LOS GLUCÓMETROS REQUIEREN ENTRE 0.3 A 1.0 MICROLITROS DE SANGRE PARA REALIZAR UNA MEDICIÓN. TIEMPO DE MEDICIÓN: LA MEDICIÓN PUEDE TOMAR ENTRE 5 Y 30 SEGUNDOS, DEPENDIENDO DEL MODELO Y TECNOLOGÍA UTILIZADA.-MEDICIÓN CUANTITATIVAMENTE DE LA GLUCOSA EN SANGRE. </t>
  </si>
  <si>
    <t>C00000020</t>
  </si>
  <si>
    <t xml:space="preserve">TIRAS DE GLUCOMETRIA                                                                                                                                                                                                                                                </t>
  </si>
  <si>
    <t>TIRAS REACTIVAS PARA GLUCOSA EN SANGRE-LAS TIRAS REACTIVAS SON JUNTO CON EL GLUCÓMETRO, UNO DE LOS ELEMENTOS ESENCIALES PARA EL AUTOCONTROL Y GESTIÓN DE LA DIABETES.</t>
  </si>
  <si>
    <t>SI</t>
  </si>
  <si>
    <t>VALOR NETO UNITARIO CON IVA (SI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</si>
</sst>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0.0%"/>
    <numFmt numFmtId="165" formatCode="&quot;$&quot;\ #,##0.00"/>
    <numFmt numFmtId="166" formatCode="d/mm/yyyy;@"/>
  </numFmts>
  <fonts count="12" x14ac:knownFonts="1">
    <font>
      <sz val="11"/>
      <color theme="1"/>
      <name val="Aptos Narrow"/>
      <family val="2"/>
      <scheme val="minor"/>
    </font>
    <font>
      <sz val="11"/>
      <color theme="1"/>
      <name val="Aptos Narrow"/>
      <family val="2"/>
      <scheme val="minor"/>
    </font>
    <font>
      <sz val="10"/>
      <name val="Arial"/>
      <family val="2"/>
    </font>
    <font>
      <b/>
      <sz val="9"/>
      <name val="Arial"/>
      <family val="2"/>
    </font>
    <font>
      <b/>
      <sz val="9"/>
      <color theme="4" tint="-0.499984740745262"/>
      <name val="Arial"/>
      <family val="2"/>
    </font>
    <font>
      <sz val="9"/>
      <color theme="1"/>
      <name val="Arial"/>
      <family val="2"/>
    </font>
    <font>
      <b/>
      <sz val="8"/>
      <color rgb="FFFFFFFF"/>
      <name val="Aptos Narrow"/>
      <family val="2"/>
      <scheme val="minor"/>
    </font>
    <font>
      <b/>
      <sz val="8"/>
      <color rgb="FF000000"/>
      <name val="Aptos Narrow"/>
      <family val="2"/>
      <scheme val="minor"/>
    </font>
    <font>
      <sz val="8"/>
      <color rgb="FF000000"/>
      <name val="Aptos Narrow"/>
      <family val="2"/>
      <scheme val="minor"/>
    </font>
    <font>
      <sz val="8"/>
      <color theme="1"/>
      <name val="Aptos Narrow"/>
      <family val="2"/>
      <scheme val="minor"/>
    </font>
    <font>
      <sz val="8"/>
      <name val="Aptos Narrow"/>
      <family val="2"/>
      <scheme val="minor"/>
    </font>
    <font>
      <b/>
      <sz val="8"/>
      <color theme="0"/>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8080"/>
        <bgColor rgb="FF008080"/>
      </patternFill>
    </fill>
    <fill>
      <patternFill patternType="solid">
        <fgColor rgb="FFB4C6E7"/>
        <bgColor rgb="FFB4C6E7"/>
      </patternFill>
    </fill>
    <fill>
      <patternFill patternType="solid">
        <fgColor rgb="FF8EAADB"/>
        <bgColor rgb="FF8EAADB"/>
      </patternFill>
    </fill>
    <fill>
      <patternFill patternType="solid">
        <fgColor rgb="FFD0CECE"/>
        <bgColor rgb="FFD0CECE"/>
      </patternFill>
    </fill>
    <fill>
      <patternFill patternType="solid">
        <fgColor theme="0"/>
        <bgColor rgb="FFFFFFFF"/>
      </patternFill>
    </fill>
    <fill>
      <patternFill patternType="solid">
        <fgColor rgb="FFFFFFFF"/>
        <bgColor rgb="FFFFFFFF"/>
      </patternFill>
    </fill>
    <fill>
      <patternFill patternType="solid">
        <fgColor theme="1"/>
        <bgColor indexed="64"/>
      </patternFill>
    </fill>
    <fill>
      <patternFill patternType="solid">
        <fgColor theme="1"/>
        <bgColor rgb="FFFFFFFF"/>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cellStyleXfs>
  <cellXfs count="177">
    <xf numFmtId="0" fontId="0" fillId="0" borderId="0" xfId="0"/>
    <xf numFmtId="0" fontId="3" fillId="2" borderId="0" xfId="3" applyFont="1" applyFill="1" applyAlignment="1" applyProtection="1">
      <alignment vertical="center"/>
      <protection locked="0"/>
    </xf>
    <xf numFmtId="14" fontId="3" fillId="2" borderId="0" xfId="3" applyNumberFormat="1" applyFont="1" applyFill="1" applyAlignment="1" applyProtection="1">
      <alignment vertical="center"/>
      <protection locked="0"/>
    </xf>
    <xf numFmtId="0" fontId="3" fillId="2" borderId="0" xfId="4" applyFont="1" applyFill="1" applyProtection="1">
      <protection locked="0"/>
    </xf>
    <xf numFmtId="14" fontId="3" fillId="2" borderId="0" xfId="4" applyNumberFormat="1" applyFont="1" applyFill="1" applyProtection="1">
      <protection locked="0"/>
    </xf>
    <xf numFmtId="0" fontId="7" fillId="7" borderId="14" xfId="0" applyFont="1" applyFill="1" applyBorder="1" applyAlignment="1" applyProtection="1">
      <alignment horizontal="center" vertical="center" wrapText="1"/>
      <protection locked="0"/>
    </xf>
    <xf numFmtId="0" fontId="7" fillId="7" borderId="15" xfId="0" applyFont="1" applyFill="1" applyBorder="1" applyAlignment="1" applyProtection="1">
      <alignment horizontal="center" vertical="center" wrapText="1"/>
      <protection locked="0"/>
    </xf>
    <xf numFmtId="0" fontId="7" fillId="7" borderId="16" xfId="0" applyFont="1" applyFill="1" applyBorder="1" applyAlignment="1" applyProtection="1">
      <alignment horizontal="center" vertical="center" wrapText="1"/>
      <protection locked="0"/>
    </xf>
    <xf numFmtId="0" fontId="8" fillId="2" borderId="16" xfId="0" applyFont="1" applyFill="1" applyBorder="1" applyAlignment="1" applyProtection="1">
      <alignment vertical="center"/>
      <protection locked="0"/>
    </xf>
    <xf numFmtId="49" fontId="8" fillId="2" borderId="16" xfId="0" applyNumberFormat="1" applyFont="1" applyFill="1" applyBorder="1" applyAlignment="1" applyProtection="1">
      <alignment vertical="center"/>
      <protection locked="0"/>
    </xf>
    <xf numFmtId="44" fontId="8" fillId="2" borderId="16" xfId="1" applyFont="1" applyFill="1" applyBorder="1" applyAlignment="1" applyProtection="1">
      <alignment vertical="center"/>
      <protection locked="0"/>
    </xf>
    <xf numFmtId="9" fontId="8" fillId="2" borderId="16" xfId="2" applyFont="1" applyFill="1" applyBorder="1" applyAlignment="1" applyProtection="1">
      <alignment horizontal="center" vertical="center"/>
      <protection locked="0"/>
    </xf>
    <xf numFmtId="49" fontId="8" fillId="2" borderId="17" xfId="0" applyNumberFormat="1" applyFont="1" applyFill="1" applyBorder="1" applyAlignment="1" applyProtection="1">
      <alignment vertical="center"/>
      <protection locked="0"/>
    </xf>
    <xf numFmtId="0" fontId="8" fillId="2" borderId="16" xfId="0" applyFont="1" applyFill="1" applyBorder="1" applyAlignment="1" applyProtection="1">
      <alignment horizontal="center" vertical="center"/>
      <protection locked="0"/>
    </xf>
    <xf numFmtId="166" fontId="8" fillId="2" borderId="16" xfId="0" applyNumberFormat="1" applyFont="1" applyFill="1" applyBorder="1" applyAlignment="1" applyProtection="1">
      <alignment vertical="center"/>
      <protection locked="0"/>
    </xf>
    <xf numFmtId="44" fontId="8" fillId="2" borderId="16" xfId="0" applyNumberFormat="1" applyFont="1" applyFill="1" applyBorder="1" applyAlignment="1" applyProtection="1">
      <alignment vertical="center"/>
      <protection locked="0"/>
    </xf>
    <xf numFmtId="0" fontId="8" fillId="8" borderId="16" xfId="0" applyFont="1" applyFill="1" applyBorder="1" applyAlignment="1" applyProtection="1">
      <alignment horizontal="center" vertical="center"/>
      <protection locked="0"/>
    </xf>
    <xf numFmtId="10" fontId="8" fillId="8" borderId="16" xfId="2" applyNumberFormat="1" applyFont="1" applyFill="1" applyBorder="1" applyAlignment="1" applyProtection="1">
      <alignment horizontal="center" vertical="center"/>
      <protection locked="0"/>
    </xf>
    <xf numFmtId="43" fontId="8" fillId="2" borderId="16" xfId="0" applyNumberFormat="1" applyFont="1" applyFill="1" applyBorder="1" applyAlignment="1" applyProtection="1">
      <alignment vertical="center"/>
      <protection locked="0"/>
    </xf>
    <xf numFmtId="9" fontId="8" fillId="8" borderId="16" xfId="2" applyFont="1" applyFill="1" applyBorder="1" applyAlignment="1" applyProtection="1">
      <alignment horizontal="center" vertical="center"/>
      <protection locked="0"/>
    </xf>
    <xf numFmtId="10" fontId="8" fillId="8" borderId="16" xfId="0" applyNumberFormat="1" applyFont="1" applyFill="1" applyBorder="1" applyAlignment="1" applyProtection="1">
      <alignment horizontal="center" vertical="center"/>
      <protection locked="0"/>
    </xf>
    <xf numFmtId="49" fontId="8" fillId="8" borderId="16" xfId="0" applyNumberFormat="1" applyFont="1" applyFill="1" applyBorder="1" applyAlignment="1" applyProtection="1">
      <alignment horizontal="center" vertical="center"/>
      <protection locked="0"/>
    </xf>
    <xf numFmtId="0" fontId="9" fillId="2" borderId="16" xfId="0" applyFont="1" applyFill="1" applyBorder="1" applyAlignment="1" applyProtection="1">
      <alignment vertical="center"/>
      <protection locked="0"/>
    </xf>
    <xf numFmtId="0" fontId="9" fillId="0" borderId="16" xfId="0" applyFont="1" applyBorder="1" applyAlignment="1" applyProtection="1">
      <alignment vertical="center"/>
      <protection locked="0"/>
    </xf>
    <xf numFmtId="0" fontId="8" fillId="0" borderId="16" xfId="0" applyFont="1" applyBorder="1" applyAlignment="1" applyProtection="1">
      <alignment vertical="center"/>
      <protection locked="0"/>
    </xf>
    <xf numFmtId="49" fontId="8" fillId="0" borderId="16" xfId="0" applyNumberFormat="1" applyFont="1" applyBorder="1" applyAlignment="1" applyProtection="1">
      <alignment vertical="center"/>
      <protection locked="0"/>
    </xf>
    <xf numFmtId="166" fontId="8" fillId="0" borderId="16" xfId="0" applyNumberFormat="1" applyFont="1" applyBorder="1" applyAlignment="1" applyProtection="1">
      <alignment vertical="center"/>
      <protection locked="0"/>
    </xf>
    <xf numFmtId="44" fontId="8" fillId="0" borderId="16" xfId="0" applyNumberFormat="1" applyFont="1" applyBorder="1" applyAlignment="1" applyProtection="1">
      <alignment vertical="center"/>
      <protection locked="0"/>
    </xf>
    <xf numFmtId="0" fontId="8" fillId="9" borderId="16" xfId="0" applyFont="1" applyFill="1" applyBorder="1" applyAlignment="1" applyProtection="1">
      <alignment horizontal="center" vertical="center"/>
      <protection locked="0"/>
    </xf>
    <xf numFmtId="44" fontId="8" fillId="9" borderId="16" xfId="1" applyFont="1" applyFill="1" applyBorder="1" applyAlignment="1" applyProtection="1">
      <alignment horizontal="center" vertical="center"/>
      <protection locked="0"/>
    </xf>
    <xf numFmtId="9" fontId="8" fillId="0" borderId="16" xfId="2" applyFont="1" applyBorder="1" applyAlignment="1" applyProtection="1">
      <alignment horizontal="center" vertical="center"/>
      <protection locked="0"/>
    </xf>
    <xf numFmtId="10" fontId="8" fillId="9" borderId="16" xfId="0" applyNumberFormat="1" applyFont="1" applyFill="1" applyBorder="1" applyAlignment="1" applyProtection="1">
      <alignment horizontal="center" vertical="center"/>
      <protection locked="0"/>
    </xf>
    <xf numFmtId="49" fontId="8" fillId="9" borderId="16" xfId="0" applyNumberFormat="1" applyFont="1" applyFill="1" applyBorder="1" applyAlignment="1" applyProtection="1">
      <alignment horizontal="center" vertical="center"/>
      <protection locked="0"/>
    </xf>
    <xf numFmtId="44" fontId="8" fillId="8" borderId="16" xfId="1" applyFont="1" applyFill="1" applyBorder="1" applyAlignment="1" applyProtection="1">
      <alignment horizontal="center" vertical="center"/>
      <protection locked="0"/>
    </xf>
    <xf numFmtId="49" fontId="8" fillId="2" borderId="16" xfId="0" applyNumberFormat="1" applyFont="1" applyFill="1" applyBorder="1" applyAlignment="1" applyProtection="1">
      <alignment horizontal="center" vertical="center"/>
      <protection locked="0"/>
    </xf>
    <xf numFmtId="44" fontId="7" fillId="7" borderId="14" xfId="1" applyFont="1" applyFill="1" applyBorder="1" applyAlignment="1" applyProtection="1">
      <alignment horizontal="center" vertical="center" wrapText="1"/>
      <protection locked="0"/>
    </xf>
    <xf numFmtId="0" fontId="3" fillId="3" borderId="6" xfId="4" applyFont="1" applyFill="1" applyBorder="1" applyAlignment="1" applyProtection="1">
      <alignment horizontal="left"/>
      <protection locked="0"/>
    </xf>
    <xf numFmtId="0" fontId="3" fillId="3" borderId="7" xfId="4" applyFont="1" applyFill="1" applyBorder="1" applyAlignment="1" applyProtection="1">
      <alignment horizontal="left"/>
      <protection locked="0"/>
    </xf>
    <xf numFmtId="0" fontId="3" fillId="3" borderId="8" xfId="4" applyFont="1" applyFill="1" applyBorder="1" applyAlignment="1" applyProtection="1">
      <alignment horizontal="left"/>
      <protection locked="0"/>
    </xf>
    <xf numFmtId="0" fontId="3" fillId="3" borderId="9" xfId="4" applyFont="1" applyFill="1" applyBorder="1" applyAlignment="1" applyProtection="1">
      <alignment horizontal="left"/>
      <protection locked="0"/>
    </xf>
    <xf numFmtId="0" fontId="3" fillId="3" borderId="10" xfId="4" applyFont="1" applyFill="1" applyBorder="1" applyAlignment="1" applyProtection="1">
      <alignment horizontal="left"/>
      <protection locked="0"/>
    </xf>
    <xf numFmtId="0" fontId="3" fillId="3" borderId="11" xfId="4" applyFont="1" applyFill="1" applyBorder="1" applyAlignment="1" applyProtection="1">
      <alignment horizontal="left"/>
      <protection locked="0"/>
    </xf>
    <xf numFmtId="0" fontId="3" fillId="2" borderId="1" xfId="3" applyFont="1" applyFill="1" applyBorder="1" applyAlignment="1" applyProtection="1">
      <alignment horizontal="center" vertical="center" wrapText="1"/>
      <protection locked="0"/>
    </xf>
    <xf numFmtId="0" fontId="3" fillId="2" borderId="2" xfId="3" applyFont="1" applyFill="1" applyBorder="1" applyAlignment="1" applyProtection="1">
      <alignment horizontal="center" vertical="center" wrapText="1"/>
      <protection locked="0"/>
    </xf>
    <xf numFmtId="0" fontId="3" fillId="2" borderId="3" xfId="3" applyFont="1" applyFill="1" applyBorder="1" applyAlignment="1" applyProtection="1">
      <alignment horizontal="center" vertical="center" wrapText="1"/>
      <protection locked="0"/>
    </xf>
    <xf numFmtId="0" fontId="3" fillId="2" borderId="4" xfId="3" applyFont="1" applyFill="1" applyBorder="1" applyAlignment="1" applyProtection="1">
      <alignment horizontal="center" vertical="center" wrapText="1"/>
      <protection locked="0"/>
    </xf>
    <xf numFmtId="0" fontId="3" fillId="2" borderId="0" xfId="3" applyFont="1" applyFill="1" applyAlignment="1" applyProtection="1">
      <alignment horizontal="center" vertical="center" wrapText="1"/>
      <protection locked="0"/>
    </xf>
    <xf numFmtId="0" fontId="3" fillId="2" borderId="5" xfId="3" applyFont="1" applyFill="1" applyBorder="1" applyAlignment="1" applyProtection="1">
      <alignment horizontal="center" vertical="center" wrapText="1"/>
      <protection locked="0"/>
    </xf>
    <xf numFmtId="0" fontId="3" fillId="2" borderId="4" xfId="4" applyFont="1" applyFill="1" applyBorder="1" applyAlignment="1" applyProtection="1">
      <alignment horizontal="center" wrapText="1"/>
      <protection locked="0"/>
    </xf>
    <xf numFmtId="0" fontId="3" fillId="2" borderId="0" xfId="4" applyFont="1" applyFill="1" applyAlignment="1" applyProtection="1">
      <alignment horizontal="center" wrapText="1"/>
      <protection locked="0"/>
    </xf>
    <xf numFmtId="0" fontId="3" fillId="2" borderId="5" xfId="4" applyFont="1" applyFill="1" applyBorder="1" applyAlignment="1" applyProtection="1">
      <alignment horizontal="center" wrapText="1"/>
      <protection locked="0"/>
    </xf>
    <xf numFmtId="0" fontId="4" fillId="2" borderId="0" xfId="0" applyFont="1" applyFill="1" applyAlignment="1" applyProtection="1">
      <alignment vertical="center"/>
      <protection locked="0"/>
    </xf>
    <xf numFmtId="4" fontId="4" fillId="2" borderId="0" xfId="0" applyNumberFormat="1" applyFont="1" applyFill="1" applyAlignment="1" applyProtection="1">
      <alignment vertical="center"/>
      <protection locked="0"/>
    </xf>
    <xf numFmtId="164" fontId="4" fillId="2" borderId="0" xfId="0" applyNumberFormat="1" applyFont="1" applyFill="1" applyAlignment="1" applyProtection="1">
      <alignment vertical="center"/>
      <protection locked="0"/>
    </xf>
    <xf numFmtId="165" fontId="4" fillId="2" borderId="0" xfId="0" applyNumberFormat="1" applyFont="1" applyFill="1" applyAlignment="1" applyProtection="1">
      <alignment vertical="center"/>
      <protection locked="0"/>
    </xf>
    <xf numFmtId="44" fontId="4" fillId="2" borderId="0" xfId="1" applyFont="1" applyFill="1" applyAlignment="1" applyProtection="1">
      <alignment vertical="center"/>
      <protection locked="0"/>
    </xf>
    <xf numFmtId="9" fontId="4" fillId="2" borderId="0" xfId="2" applyFont="1" applyFill="1" applyAlignment="1" applyProtection="1">
      <alignment horizontal="center" vertical="center"/>
      <protection locked="0"/>
    </xf>
    <xf numFmtId="0" fontId="5" fillId="2" borderId="0" xfId="0" applyFont="1" applyFill="1" applyProtection="1">
      <protection locked="0"/>
    </xf>
    <xf numFmtId="0" fontId="0" fillId="0" borderId="0" xfId="0" applyProtection="1">
      <protection locked="0"/>
    </xf>
    <xf numFmtId="0" fontId="5" fillId="2" borderId="0" xfId="0" applyFont="1" applyFill="1" applyAlignment="1" applyProtection="1">
      <alignment vertical="center"/>
      <protection locked="0"/>
    </xf>
    <xf numFmtId="4" fontId="5" fillId="2" borderId="0" xfId="0" applyNumberFormat="1" applyFont="1" applyFill="1" applyAlignment="1" applyProtection="1">
      <alignment vertical="center"/>
      <protection locked="0"/>
    </xf>
    <xf numFmtId="164" fontId="5" fillId="2" borderId="0" xfId="0" applyNumberFormat="1" applyFont="1" applyFill="1" applyAlignment="1" applyProtection="1">
      <alignment vertical="center"/>
      <protection locked="0"/>
    </xf>
    <xf numFmtId="165" fontId="5" fillId="2" borderId="0" xfId="0" applyNumberFormat="1" applyFont="1" applyFill="1" applyAlignment="1" applyProtection="1">
      <alignment vertical="center"/>
      <protection locked="0"/>
    </xf>
    <xf numFmtId="44" fontId="5" fillId="2" borderId="0" xfId="1" applyFont="1" applyFill="1" applyAlignment="1" applyProtection="1">
      <alignment vertical="center"/>
      <protection locked="0"/>
    </xf>
    <xf numFmtId="9" fontId="5" fillId="2" borderId="0" xfId="2" applyFont="1" applyFill="1" applyAlignment="1" applyProtection="1">
      <alignment horizontal="center" vertical="center"/>
      <protection locked="0"/>
    </xf>
    <xf numFmtId="0" fontId="0" fillId="2" borderId="0" xfId="0" applyFill="1" applyProtection="1">
      <protection locked="0"/>
    </xf>
    <xf numFmtId="14" fontId="0" fillId="2" borderId="0" xfId="0" applyNumberFormat="1" applyFill="1" applyProtection="1">
      <protection locked="0"/>
    </xf>
    <xf numFmtId="4" fontId="0" fillId="2" borderId="0" xfId="0" applyNumberFormat="1" applyFill="1" applyProtection="1">
      <protection locked="0"/>
    </xf>
    <xf numFmtId="164" fontId="0" fillId="2" borderId="0" xfId="0" applyNumberFormat="1" applyFill="1" applyProtection="1">
      <protection locked="0"/>
    </xf>
    <xf numFmtId="165" fontId="0" fillId="2" borderId="0" xfId="0" applyNumberFormat="1" applyFill="1" applyProtection="1">
      <protection locked="0"/>
    </xf>
    <xf numFmtId="44" fontId="0" fillId="2" borderId="0" xfId="1" applyFont="1" applyFill="1" applyProtection="1">
      <protection locked="0"/>
    </xf>
    <xf numFmtId="9" fontId="0" fillId="2" borderId="0" xfId="2" applyFont="1" applyFill="1" applyAlignment="1" applyProtection="1">
      <alignment horizontal="center"/>
      <protection locked="0"/>
    </xf>
    <xf numFmtId="0" fontId="7" fillId="5" borderId="14" xfId="0" applyFont="1" applyFill="1" applyBorder="1" applyAlignment="1" applyProtection="1">
      <alignment horizontal="center" vertical="center" wrapText="1"/>
      <protection locked="0"/>
    </xf>
    <xf numFmtId="0" fontId="7" fillId="6" borderId="14" xfId="0" applyFont="1" applyFill="1" applyBorder="1" applyAlignment="1" applyProtection="1">
      <alignment horizontal="center" vertical="center" wrapText="1"/>
      <protection locked="0"/>
    </xf>
    <xf numFmtId="0" fontId="7" fillId="6" borderId="15"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9" fontId="7" fillId="7" borderId="14" xfId="2" applyFont="1" applyFill="1" applyBorder="1" applyAlignment="1" applyProtection="1">
      <alignment horizontal="center" vertical="center" wrapText="1"/>
      <protection locked="0"/>
    </xf>
    <xf numFmtId="43" fontId="7" fillId="7" borderId="14" xfId="1" applyNumberFormat="1" applyFont="1" applyFill="1" applyBorder="1" applyAlignment="1" applyProtection="1">
      <alignment horizontal="center" vertical="center" wrapText="1"/>
      <protection locked="0"/>
    </xf>
    <xf numFmtId="43" fontId="7" fillId="7" borderId="14" xfId="0" applyNumberFormat="1" applyFont="1" applyFill="1" applyBorder="1" applyAlignment="1" applyProtection="1">
      <alignment horizontal="center" vertical="center" wrapText="1"/>
      <protection locked="0"/>
    </xf>
    <xf numFmtId="3" fontId="8" fillId="2" borderId="16" xfId="0" applyNumberFormat="1" applyFont="1" applyFill="1" applyBorder="1" applyAlignment="1" applyProtection="1">
      <alignment horizontal="center" vertical="center"/>
      <protection locked="0"/>
    </xf>
    <xf numFmtId="0" fontId="9" fillId="2" borderId="16" xfId="0" applyFont="1" applyFill="1" applyBorder="1" applyProtection="1">
      <protection locked="0"/>
    </xf>
    <xf numFmtId="44" fontId="9" fillId="2" borderId="16" xfId="1" applyFont="1" applyFill="1" applyBorder="1" applyProtection="1">
      <protection locked="0"/>
    </xf>
    <xf numFmtId="9" fontId="9" fillId="2" borderId="16" xfId="2" applyFont="1" applyFill="1" applyBorder="1" applyAlignment="1" applyProtection="1">
      <alignment horizontal="center"/>
      <protection locked="0"/>
    </xf>
    <xf numFmtId="0" fontId="9" fillId="2" borderId="17" xfId="0" applyFont="1" applyFill="1" applyBorder="1" applyProtection="1">
      <protection locked="0"/>
    </xf>
    <xf numFmtId="0" fontId="9" fillId="0" borderId="16" xfId="0" applyFont="1" applyBorder="1" applyProtection="1">
      <protection locked="0"/>
    </xf>
    <xf numFmtId="44" fontId="9" fillId="0" borderId="16" xfId="1" applyFont="1" applyBorder="1" applyProtection="1">
      <protection locked="0"/>
    </xf>
    <xf numFmtId="9" fontId="9" fillId="0" borderId="16" xfId="2" applyFont="1" applyBorder="1" applyAlignment="1" applyProtection="1">
      <alignment horizontal="center"/>
      <protection locked="0"/>
    </xf>
    <xf numFmtId="0" fontId="9" fillId="0" borderId="17" xfId="0" applyFont="1" applyBorder="1" applyProtection="1">
      <protection locked="0"/>
    </xf>
    <xf numFmtId="43" fontId="8" fillId="2" borderId="16" xfId="2" applyNumberFormat="1" applyFont="1" applyFill="1" applyBorder="1" applyAlignment="1" applyProtection="1">
      <alignment horizontal="left" vertical="center"/>
      <protection locked="0"/>
    </xf>
    <xf numFmtId="44" fontId="8" fillId="2" borderId="16" xfId="1" applyFont="1" applyFill="1" applyBorder="1" applyAlignment="1" applyProtection="1">
      <alignment horizontal="left" vertical="center"/>
      <protection locked="0"/>
    </xf>
    <xf numFmtId="0" fontId="0" fillId="0" borderId="7" xfId="0" applyBorder="1" applyAlignment="1" applyProtection="1">
      <alignment horizontal="center"/>
      <protection locked="0"/>
    </xf>
    <xf numFmtId="0" fontId="0" fillId="0" borderId="7" xfId="0" applyBorder="1" applyAlignment="1" applyProtection="1">
      <alignment horizontal="center" vertical="top"/>
      <protection locked="0"/>
    </xf>
    <xf numFmtId="0" fontId="11" fillId="4" borderId="19" xfId="0" applyFont="1" applyFill="1" applyBorder="1" applyAlignment="1" applyProtection="1">
      <alignment horizontal="center" vertical="center"/>
      <protection locked="0"/>
    </xf>
    <xf numFmtId="0" fontId="11" fillId="4" borderId="20" xfId="0" applyFont="1" applyFill="1" applyBorder="1" applyAlignment="1" applyProtection="1">
      <alignment horizontal="center" vertical="center"/>
      <protection locked="0"/>
    </xf>
    <xf numFmtId="0" fontId="11" fillId="4" borderId="20" xfId="0" applyFont="1" applyFill="1" applyBorder="1" applyAlignment="1" applyProtection="1">
      <alignment vertical="center" wrapText="1"/>
      <protection locked="0"/>
    </xf>
    <xf numFmtId="0" fontId="11" fillId="4" borderId="20" xfId="0" applyFont="1" applyFill="1" applyBorder="1" applyAlignment="1" applyProtection="1">
      <alignment horizontal="left" vertical="center" wrapText="1"/>
      <protection locked="0"/>
    </xf>
    <xf numFmtId="0" fontId="11" fillId="4" borderId="20" xfId="0" applyFont="1" applyFill="1" applyBorder="1" applyAlignment="1" applyProtection="1">
      <alignment vertical="center"/>
      <protection locked="0"/>
    </xf>
    <xf numFmtId="0" fontId="11" fillId="4" borderId="20" xfId="0" applyFont="1" applyFill="1" applyBorder="1" applyAlignment="1" applyProtection="1">
      <alignment vertical="top"/>
      <protection locked="0"/>
    </xf>
    <xf numFmtId="44" fontId="11" fillId="4" borderId="20" xfId="1" applyFont="1" applyFill="1" applyBorder="1" applyAlignment="1" applyProtection="1">
      <alignment vertical="center"/>
      <protection locked="0"/>
    </xf>
    <xf numFmtId="9" fontId="11" fillId="4" borderId="20" xfId="2" applyFont="1" applyFill="1" applyBorder="1" applyAlignment="1" applyProtection="1">
      <alignment horizontal="center" vertical="center"/>
      <protection locked="0"/>
    </xf>
    <xf numFmtId="43" fontId="8" fillId="10" borderId="21" xfId="0" applyNumberFormat="1" applyFont="1" applyFill="1" applyBorder="1" applyAlignment="1" applyProtection="1">
      <alignment horizontal="center" vertical="center"/>
      <protection locked="0"/>
    </xf>
    <xf numFmtId="43" fontId="8" fillId="10" borderId="0" xfId="0" applyNumberFormat="1" applyFont="1" applyFill="1" applyAlignment="1" applyProtection="1">
      <alignment horizontal="center" vertical="center"/>
      <protection locked="0"/>
    </xf>
    <xf numFmtId="43" fontId="8" fillId="10" borderId="0" xfId="0" applyNumberFormat="1" applyFont="1" applyFill="1" applyAlignment="1" applyProtection="1">
      <alignment vertical="center" wrapText="1"/>
      <protection locked="0"/>
    </xf>
    <xf numFmtId="43" fontId="8" fillId="10" borderId="0" xfId="0" applyNumberFormat="1" applyFont="1" applyFill="1" applyAlignment="1" applyProtection="1">
      <alignment horizontal="center" vertical="center" wrapText="1"/>
      <protection locked="0"/>
    </xf>
    <xf numFmtId="43" fontId="8" fillId="10" borderId="0" xfId="0" applyNumberFormat="1" applyFont="1" applyFill="1" applyAlignment="1" applyProtection="1">
      <alignment horizontal="left" vertical="center" wrapText="1"/>
      <protection locked="0"/>
    </xf>
    <xf numFmtId="43" fontId="8" fillId="10" borderId="0" xfId="0" applyNumberFormat="1" applyFont="1" applyFill="1" applyAlignment="1" applyProtection="1">
      <alignment vertical="center"/>
      <protection locked="0"/>
    </xf>
    <xf numFmtId="43" fontId="8" fillId="10" borderId="0" xfId="0" applyNumberFormat="1" applyFont="1" applyFill="1" applyAlignment="1" applyProtection="1">
      <alignment vertical="top"/>
      <protection locked="0"/>
    </xf>
    <xf numFmtId="44" fontId="8" fillId="10" borderId="0" xfId="1" applyFont="1" applyFill="1" applyAlignment="1" applyProtection="1">
      <alignment vertical="center"/>
      <protection locked="0"/>
    </xf>
    <xf numFmtId="9" fontId="8" fillId="10" borderId="0" xfId="2" applyFont="1" applyFill="1" applyAlignment="1" applyProtection="1">
      <alignment horizontal="center" vertical="center"/>
      <protection locked="0"/>
    </xf>
    <xf numFmtId="0" fontId="8" fillId="10" borderId="21" xfId="0" applyFont="1" applyFill="1" applyBorder="1" applyAlignment="1" applyProtection="1">
      <alignment horizontal="center" vertical="center"/>
      <protection locked="0"/>
    </xf>
    <xf numFmtId="0" fontId="8" fillId="10" borderId="0" xfId="0" applyFont="1" applyFill="1" applyAlignment="1" applyProtection="1">
      <alignment horizontal="center" vertical="center"/>
      <protection locked="0"/>
    </xf>
    <xf numFmtId="0" fontId="8" fillId="10" borderId="0" xfId="0" applyFont="1" applyFill="1" applyAlignment="1" applyProtection="1">
      <alignment vertical="center" wrapText="1"/>
      <protection locked="0"/>
    </xf>
    <xf numFmtId="0" fontId="8" fillId="10" borderId="0" xfId="0" applyFont="1" applyFill="1" applyAlignment="1" applyProtection="1">
      <alignment horizontal="center" vertical="center" wrapText="1"/>
      <protection locked="0"/>
    </xf>
    <xf numFmtId="0" fontId="8" fillId="10" borderId="0" xfId="0" applyFont="1" applyFill="1" applyAlignment="1" applyProtection="1">
      <alignment vertical="center"/>
      <protection locked="0"/>
    </xf>
    <xf numFmtId="0" fontId="8" fillId="10" borderId="0" xfId="0" applyFont="1" applyFill="1" applyAlignment="1" applyProtection="1">
      <alignment vertical="top"/>
      <protection locked="0"/>
    </xf>
    <xf numFmtId="0" fontId="8" fillId="11" borderId="21" xfId="0" applyFont="1" applyFill="1" applyBorder="1" applyAlignment="1" applyProtection="1">
      <alignment horizontal="center" vertical="center"/>
      <protection locked="0"/>
    </xf>
    <xf numFmtId="0" fontId="8" fillId="11" borderId="0" xfId="0" applyFont="1" applyFill="1" applyAlignment="1" applyProtection="1">
      <alignment horizontal="center" vertical="center"/>
      <protection locked="0"/>
    </xf>
    <xf numFmtId="0" fontId="8" fillId="11" borderId="0" xfId="0" applyFont="1" applyFill="1" applyAlignment="1" applyProtection="1">
      <alignment vertical="center" wrapText="1"/>
      <protection locked="0"/>
    </xf>
    <xf numFmtId="0" fontId="8" fillId="11" borderId="0" xfId="0" applyFont="1" applyFill="1" applyAlignment="1" applyProtection="1">
      <alignment horizontal="center" vertical="center" wrapText="1"/>
      <protection locked="0"/>
    </xf>
    <xf numFmtId="0" fontId="8" fillId="11" borderId="0" xfId="0" applyFont="1" applyFill="1" applyAlignment="1" applyProtection="1">
      <alignment vertical="center"/>
      <protection locked="0"/>
    </xf>
    <xf numFmtId="0" fontId="8" fillId="11" borderId="0" xfId="0" applyFont="1" applyFill="1" applyAlignment="1" applyProtection="1">
      <alignment vertical="top"/>
      <protection locked="0"/>
    </xf>
    <xf numFmtId="44" fontId="8" fillId="11" borderId="0" xfId="1" applyFont="1" applyFill="1" applyAlignment="1" applyProtection="1">
      <alignment vertical="center"/>
      <protection locked="0"/>
    </xf>
    <xf numFmtId="9" fontId="8" fillId="11" borderId="0" xfId="2" applyFont="1" applyFill="1" applyAlignment="1" applyProtection="1">
      <alignment horizontal="center" vertical="center"/>
      <protection locked="0"/>
    </xf>
    <xf numFmtId="3" fontId="8" fillId="2" borderId="16" xfId="0" applyNumberFormat="1" applyFont="1" applyFill="1" applyBorder="1" applyAlignment="1" applyProtection="1">
      <alignment vertical="center"/>
      <protection locked="0"/>
    </xf>
    <xf numFmtId="3" fontId="8" fillId="2" borderId="16" xfId="0" applyNumberFormat="1" applyFont="1" applyFill="1" applyBorder="1" applyAlignment="1" applyProtection="1">
      <alignment horizontal="left" vertical="center"/>
      <protection locked="0"/>
    </xf>
    <xf numFmtId="44" fontId="9" fillId="0" borderId="0" xfId="1" applyFont="1" applyProtection="1">
      <protection locked="0"/>
    </xf>
    <xf numFmtId="0" fontId="0" fillId="0" borderId="0" xfId="0" applyAlignment="1" applyProtection="1">
      <alignment horizontal="center"/>
      <protection locked="0"/>
    </xf>
    <xf numFmtId="0" fontId="0" fillId="0" borderId="0" xfId="0" applyAlignment="1" applyProtection="1">
      <alignment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wrapText="1"/>
      <protection locked="0"/>
    </xf>
    <xf numFmtId="0" fontId="0" fillId="0" borderId="0" xfId="0" applyAlignment="1" applyProtection="1">
      <alignment vertical="top"/>
      <protection locked="0"/>
    </xf>
    <xf numFmtId="44" fontId="0" fillId="0" borderId="0" xfId="1" applyFont="1" applyProtection="1">
      <protection locked="0"/>
    </xf>
    <xf numFmtId="9" fontId="0" fillId="0" borderId="0" xfId="2" applyFont="1" applyAlignment="1" applyProtection="1">
      <alignment horizontal="center"/>
      <protection locked="0"/>
    </xf>
    <xf numFmtId="0" fontId="6" fillId="4" borderId="12"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wrapText="1"/>
    </xf>
    <xf numFmtId="0" fontId="6" fillId="4" borderId="0" xfId="0" applyFont="1" applyFill="1" applyAlignment="1" applyProtection="1">
      <alignment horizontal="center" vertical="center" wrapText="1"/>
    </xf>
    <xf numFmtId="0" fontId="6" fillId="4" borderId="14" xfId="0" applyFont="1" applyFill="1" applyBorder="1" applyAlignment="1" applyProtection="1">
      <alignment horizontal="center" vertical="center" wrapText="1"/>
    </xf>
    <xf numFmtId="3" fontId="6" fillId="4" borderId="14" xfId="0" applyNumberFormat="1" applyFont="1" applyFill="1" applyBorder="1" applyAlignment="1" applyProtection="1">
      <alignment horizontal="center" vertical="center" wrapText="1"/>
    </xf>
    <xf numFmtId="0" fontId="8" fillId="8" borderId="16" xfId="0" applyFont="1" applyFill="1" applyBorder="1" applyAlignment="1" applyProtection="1">
      <alignment horizontal="center" vertical="center"/>
    </xf>
    <xf numFmtId="0" fontId="8" fillId="8" borderId="16" xfId="0" applyFont="1" applyFill="1" applyBorder="1" applyAlignment="1" applyProtection="1">
      <alignment horizontal="left" vertical="center" wrapText="1"/>
    </xf>
    <xf numFmtId="0" fontId="8" fillId="8" borderId="16" xfId="0" applyFont="1" applyFill="1" applyBorder="1" applyAlignment="1" applyProtection="1">
      <alignment horizontal="center" vertical="center" wrapText="1"/>
    </xf>
    <xf numFmtId="3" fontId="8" fillId="2" borderId="16" xfId="0" applyNumberFormat="1" applyFont="1" applyFill="1" applyBorder="1" applyAlignment="1" applyProtection="1">
      <alignment horizontal="center" vertical="center"/>
    </xf>
    <xf numFmtId="1" fontId="8" fillId="8" borderId="16" xfId="0" applyNumberFormat="1" applyFont="1" applyFill="1" applyBorder="1" applyAlignment="1" applyProtection="1">
      <alignment horizontal="center" vertical="center"/>
    </xf>
    <xf numFmtId="0" fontId="8" fillId="2" borderId="16" xfId="0" applyFont="1" applyFill="1" applyBorder="1" applyAlignment="1" applyProtection="1">
      <alignment vertical="center"/>
    </xf>
    <xf numFmtId="0" fontId="9" fillId="2" borderId="16" xfId="0" applyFont="1" applyFill="1" applyBorder="1" applyProtection="1"/>
    <xf numFmtId="0" fontId="8" fillId="2" borderId="16" xfId="0" applyFont="1" applyFill="1" applyBorder="1" applyAlignment="1" applyProtection="1">
      <alignment horizontal="center" vertical="center"/>
    </xf>
    <xf numFmtId="0" fontId="8" fillId="2" borderId="16" xfId="0" applyFont="1" applyFill="1" applyBorder="1" applyAlignment="1" applyProtection="1">
      <alignment vertical="top"/>
    </xf>
    <xf numFmtId="0" fontId="8" fillId="9" borderId="16" xfId="0" applyFont="1" applyFill="1" applyBorder="1" applyAlignment="1" applyProtection="1">
      <alignment horizontal="center" vertical="center"/>
    </xf>
    <xf numFmtId="0" fontId="8" fillId="9" borderId="16" xfId="0" applyFont="1" applyFill="1" applyBorder="1" applyAlignment="1" applyProtection="1">
      <alignment horizontal="left" vertical="center" wrapText="1"/>
    </xf>
    <xf numFmtId="0" fontId="8" fillId="8" borderId="16" xfId="0" applyFont="1" applyFill="1" applyBorder="1" applyAlignment="1" applyProtection="1">
      <alignment vertical="center" wrapText="1"/>
    </xf>
    <xf numFmtId="3" fontId="8" fillId="0" borderId="16" xfId="0" applyNumberFormat="1" applyFont="1" applyBorder="1" applyAlignment="1" applyProtection="1">
      <alignment horizontal="center" vertical="center"/>
    </xf>
    <xf numFmtId="1" fontId="8" fillId="9" borderId="16" xfId="0" applyNumberFormat="1" applyFont="1" applyFill="1" applyBorder="1" applyAlignment="1" applyProtection="1">
      <alignment horizontal="center" vertical="center"/>
    </xf>
    <xf numFmtId="0" fontId="8" fillId="0" borderId="16" xfId="0" applyFont="1" applyBorder="1" applyAlignment="1" applyProtection="1">
      <alignment horizontal="center" vertical="center"/>
    </xf>
    <xf numFmtId="0" fontId="8" fillId="8" borderId="16" xfId="0" applyFont="1" applyFill="1" applyBorder="1" applyAlignment="1" applyProtection="1">
      <alignment horizontal="left" vertical="center"/>
    </xf>
    <xf numFmtId="0" fontId="8" fillId="8" borderId="16" xfId="0" applyFont="1" applyFill="1" applyBorder="1" applyAlignment="1" applyProtection="1">
      <alignment horizontal="left" vertical="top" wrapText="1"/>
    </xf>
    <xf numFmtId="0" fontId="8" fillId="9" borderId="16" xfId="0" applyFont="1" applyFill="1" applyBorder="1" applyAlignment="1" applyProtection="1">
      <alignment horizontal="left" vertical="center"/>
    </xf>
    <xf numFmtId="0" fontId="8" fillId="0" borderId="16" xfId="0" applyFont="1" applyBorder="1" applyAlignment="1" applyProtection="1">
      <alignment horizontal="left" vertical="center" wrapText="1"/>
    </xf>
    <xf numFmtId="0" fontId="8" fillId="0" borderId="16" xfId="0" applyFont="1" applyBorder="1" applyAlignment="1" applyProtection="1">
      <alignment horizontal="center" vertical="center" wrapText="1"/>
    </xf>
    <xf numFmtId="0" fontId="9" fillId="0" borderId="16" xfId="0" applyFont="1" applyBorder="1" applyProtection="1"/>
    <xf numFmtId="0" fontId="8" fillId="9" borderId="16" xfId="0" applyFont="1" applyFill="1" applyBorder="1" applyAlignment="1" applyProtection="1">
      <alignment horizontal="center" vertical="center" wrapText="1"/>
    </xf>
    <xf numFmtId="0" fontId="8" fillId="9" borderId="16" xfId="0" applyFont="1" applyFill="1" applyBorder="1" applyAlignment="1" applyProtection="1">
      <alignment vertical="center"/>
    </xf>
    <xf numFmtId="0" fontId="8" fillId="0" borderId="16" xfId="0" applyFont="1" applyBorder="1" applyAlignment="1" applyProtection="1">
      <alignment vertical="center" wrapText="1"/>
    </xf>
    <xf numFmtId="0" fontId="8" fillId="2" borderId="16" xfId="0" applyFont="1" applyFill="1" applyBorder="1" applyAlignment="1" applyProtection="1">
      <alignment horizontal="center" vertical="top"/>
    </xf>
    <xf numFmtId="0" fontId="10" fillId="8" borderId="16" xfId="0" applyFont="1" applyFill="1" applyBorder="1" applyAlignment="1" applyProtection="1">
      <alignment vertical="center" wrapText="1"/>
    </xf>
    <xf numFmtId="49" fontId="8" fillId="2" borderId="16" xfId="0" applyNumberFormat="1" applyFont="1" applyFill="1" applyBorder="1" applyAlignment="1" applyProtection="1">
      <alignment horizontal="left" vertical="top" wrapText="1"/>
    </xf>
    <xf numFmtId="0" fontId="8" fillId="0" borderId="16" xfId="0" applyFont="1" applyBorder="1" applyAlignment="1" applyProtection="1">
      <alignment horizontal="center" vertical="top"/>
    </xf>
    <xf numFmtId="1" fontId="8" fillId="8" borderId="16" xfId="0" applyNumberFormat="1" applyFont="1" applyFill="1" applyBorder="1" applyAlignment="1" applyProtection="1">
      <alignment horizontal="center" vertical="center" wrapText="1"/>
    </xf>
    <xf numFmtId="3" fontId="8" fillId="2" borderId="16" xfId="0" applyNumberFormat="1" applyFont="1" applyFill="1" applyBorder="1" applyAlignment="1" applyProtection="1">
      <alignment horizontal="center" vertical="top"/>
    </xf>
    <xf numFmtId="3" fontId="8" fillId="2" borderId="16" xfId="0" applyNumberFormat="1" applyFont="1" applyFill="1" applyBorder="1" applyAlignment="1" applyProtection="1">
      <alignment horizontal="center" vertical="top" wrapText="1"/>
    </xf>
    <xf numFmtId="0" fontId="8" fillId="8" borderId="18" xfId="0" applyFont="1" applyFill="1" applyBorder="1" applyAlignment="1" applyProtection="1">
      <alignment horizontal="center" vertical="center"/>
    </xf>
    <xf numFmtId="0" fontId="8" fillId="8" borderId="18" xfId="0" applyFont="1" applyFill="1" applyBorder="1" applyAlignment="1" applyProtection="1">
      <alignment horizontal="left" vertical="center" wrapText="1"/>
    </xf>
    <xf numFmtId="3" fontId="8" fillId="2" borderId="18" xfId="0" applyNumberFormat="1" applyFont="1" applyFill="1" applyBorder="1" applyAlignment="1" applyProtection="1">
      <alignment horizontal="center" vertical="center"/>
    </xf>
    <xf numFmtId="1" fontId="8" fillId="8" borderId="18" xfId="0" applyNumberFormat="1" applyFont="1" applyFill="1" applyBorder="1" applyAlignment="1" applyProtection="1">
      <alignment horizontal="center" vertical="center"/>
    </xf>
    <xf numFmtId="0" fontId="8" fillId="2" borderId="18" xfId="0" applyFont="1" applyFill="1" applyBorder="1" applyAlignment="1" applyProtection="1">
      <alignment horizontal="center" vertical="top"/>
    </xf>
    <xf numFmtId="0" fontId="8" fillId="2" borderId="18" xfId="0" applyFont="1" applyFill="1" applyBorder="1" applyAlignment="1" applyProtection="1">
      <alignment vertical="top"/>
    </xf>
    <xf numFmtId="0" fontId="8" fillId="0" borderId="16" xfId="0" applyFont="1" applyBorder="1" applyAlignment="1" applyProtection="1">
      <alignment vertical="top"/>
    </xf>
    <xf numFmtId="0" fontId="8" fillId="0" borderId="22" xfId="0" applyFont="1" applyBorder="1" applyAlignment="1" applyProtection="1">
      <alignment horizontal="center" vertical="center"/>
    </xf>
  </cellXfs>
  <cellStyles count="5">
    <cellStyle name="Moneda" xfId="1" builtinId="4"/>
    <cellStyle name="Normal" xfId="0" builtinId="0"/>
    <cellStyle name="Normal 2 2 2" xfId="4" xr:uid="{B99D70E7-B06F-4CF4-BA38-8D8BA04A1B79}"/>
    <cellStyle name="Normal 2 3" xfId="3" xr:uid="{666E4FE4-4BDF-4D17-B80E-DC8217DEDF45}"/>
    <cellStyle name="Porcentaje" xfId="2" builtinId="5"/>
  </cellStyles>
  <dxfs count="1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158373</xdr:colOff>
      <xdr:row>0</xdr:row>
      <xdr:rowOff>76121</xdr:rowOff>
    </xdr:from>
    <xdr:ext cx="1492251" cy="709613"/>
    <xdr:pic>
      <xdr:nvPicPr>
        <xdr:cNvPr id="2" name="image1.png">
          <a:extLst>
            <a:ext uri="{FF2B5EF4-FFF2-40B4-BE49-F238E27FC236}">
              <a16:creationId xmlns:a16="http://schemas.microsoft.com/office/drawing/2014/main" id="{2366B716-9E89-41B7-AC51-A98B2F3E3FE3}"/>
            </a:ext>
          </a:extLst>
        </xdr:cNvPr>
        <xdr:cNvPicPr preferRelativeResize="0"/>
      </xdr:nvPicPr>
      <xdr:blipFill>
        <a:blip xmlns:r="http://schemas.openxmlformats.org/officeDocument/2006/relationships" r:embed="rId1" cstate="print"/>
        <a:stretch>
          <a:fillRect/>
        </a:stretch>
      </xdr:blipFill>
      <xdr:spPr>
        <a:xfrm>
          <a:off x="863223" y="76121"/>
          <a:ext cx="1492251" cy="709613"/>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7D9F7-5AD5-4A90-8D96-02D515D08ED1}">
  <dimension ref="A1:AJ759"/>
  <sheetViews>
    <sheetView tabSelected="1" workbookViewId="0">
      <selection activeCell="A12" sqref="A12"/>
    </sheetView>
  </sheetViews>
  <sheetFormatPr baseColWidth="10" defaultRowHeight="15" x14ac:dyDescent="0.25"/>
  <cols>
    <col min="1" max="1" width="4.140625" style="58" bestFit="1" customWidth="1"/>
    <col min="2" max="2" width="15.7109375" style="126" hidden="1" customWidth="1"/>
    <col min="3" max="3" width="27.42578125" style="127" customWidth="1"/>
    <col min="4" max="4" width="28.85546875" style="128" customWidth="1"/>
    <col min="5" max="5" width="49.85546875" style="129" customWidth="1"/>
    <col min="6" max="6" width="14.7109375" style="58" customWidth="1"/>
    <col min="7" max="7" width="17.28515625" style="58" customWidth="1"/>
    <col min="8" max="8" width="27" style="58" customWidth="1"/>
    <col min="9" max="9" width="33.28515625" style="130" customWidth="1"/>
    <col min="10" max="10" width="15.5703125" style="58" customWidth="1"/>
    <col min="11" max="11" width="24.42578125" style="58" customWidth="1"/>
    <col min="12" max="12" width="23.5703125" style="58" customWidth="1"/>
    <col min="13" max="13" width="21.85546875" style="58" customWidth="1"/>
    <col min="14" max="14" width="18.140625" style="58" customWidth="1"/>
    <col min="15" max="15" width="19" style="58" customWidth="1"/>
    <col min="16" max="16" width="17.28515625" style="58" customWidth="1"/>
    <col min="17" max="17" width="26" style="58" customWidth="1"/>
    <col min="18" max="18" width="40.7109375" style="58" customWidth="1"/>
    <col min="19" max="19" width="27.5703125" style="131" customWidth="1"/>
    <col min="20" max="20" width="13.42578125" style="58" customWidth="1"/>
    <col min="21" max="21" width="20.85546875" style="132" customWidth="1"/>
    <col min="22" max="22" width="24.42578125" style="131" customWidth="1"/>
    <col min="23" max="23" width="19.7109375" style="131" customWidth="1"/>
    <col min="24" max="24" width="23.5703125" style="58" customWidth="1"/>
    <col min="25" max="25" width="17.5703125" style="58" customWidth="1"/>
    <col min="26" max="26" width="19.28515625" style="58" customWidth="1"/>
    <col min="27" max="27" width="20.140625" style="58" customWidth="1"/>
    <col min="28" max="28" width="18.7109375" style="58" customWidth="1"/>
    <col min="29" max="29" width="19" style="58" customWidth="1"/>
    <col min="30" max="30" width="11.42578125" style="58"/>
    <col min="31" max="31" width="20.85546875" style="58" customWidth="1"/>
    <col min="32" max="32" width="20.28515625" style="58" customWidth="1"/>
    <col min="33" max="33" width="18.7109375" style="58" customWidth="1"/>
    <col min="34" max="34" width="18" style="58" customWidth="1"/>
    <col min="35" max="35" width="21.28515625" style="58" customWidth="1"/>
    <col min="36" max="36" width="20.42578125" style="58" customWidth="1"/>
    <col min="37" max="16384" width="11.42578125" style="58"/>
  </cols>
  <sheetData>
    <row r="1" spans="1:36" x14ac:dyDescent="0.25">
      <c r="A1" s="42" t="s">
        <v>0</v>
      </c>
      <c r="B1" s="43"/>
      <c r="C1" s="43"/>
      <c r="D1" s="43"/>
      <c r="E1" s="44"/>
      <c r="F1" s="1"/>
      <c r="G1" s="1"/>
      <c r="H1" s="1"/>
      <c r="I1" s="1"/>
      <c r="J1" s="1"/>
      <c r="K1" s="2"/>
      <c r="L1" s="51"/>
      <c r="M1" s="52"/>
      <c r="N1" s="51"/>
      <c r="O1" s="53"/>
      <c r="P1" s="54"/>
      <c r="Q1" s="51"/>
      <c r="R1" s="54"/>
      <c r="S1" s="55"/>
      <c r="T1" s="53"/>
      <c r="U1" s="56"/>
      <c r="V1" s="55"/>
      <c r="W1" s="55"/>
      <c r="X1" s="51"/>
      <c r="Y1" s="57"/>
      <c r="Z1" s="57"/>
      <c r="AA1" s="57"/>
      <c r="AB1" s="57"/>
      <c r="AC1" s="57"/>
      <c r="AD1" s="57"/>
      <c r="AE1" s="57"/>
      <c r="AF1" s="57"/>
      <c r="AG1" s="57"/>
      <c r="AH1" s="57"/>
      <c r="AI1" s="57"/>
      <c r="AJ1" s="57"/>
    </row>
    <row r="2" spans="1:36" x14ac:dyDescent="0.25">
      <c r="A2" s="45" t="s">
        <v>1</v>
      </c>
      <c r="B2" s="46"/>
      <c r="C2" s="46"/>
      <c r="D2" s="46"/>
      <c r="E2" s="47"/>
      <c r="F2" s="1"/>
      <c r="G2" s="1"/>
      <c r="H2" s="1"/>
      <c r="I2" s="1"/>
      <c r="J2" s="1"/>
      <c r="K2" s="2"/>
      <c r="L2" s="51"/>
      <c r="M2" s="52"/>
      <c r="N2" s="51"/>
      <c r="O2" s="53"/>
      <c r="P2" s="54"/>
      <c r="Q2" s="51"/>
      <c r="R2" s="54"/>
      <c r="S2" s="55"/>
      <c r="T2" s="53"/>
      <c r="U2" s="56"/>
      <c r="V2" s="55"/>
      <c r="W2" s="55"/>
      <c r="X2" s="51"/>
      <c r="Y2" s="57"/>
      <c r="Z2" s="57"/>
      <c r="AA2" s="57"/>
      <c r="AB2" s="57"/>
      <c r="AC2" s="57"/>
      <c r="AD2" s="57"/>
      <c r="AE2" s="57"/>
      <c r="AF2" s="57"/>
      <c r="AG2" s="57"/>
      <c r="AH2" s="57"/>
      <c r="AI2" s="57"/>
      <c r="AJ2" s="57"/>
    </row>
    <row r="3" spans="1:36" x14ac:dyDescent="0.25">
      <c r="A3" s="45" t="s">
        <v>2</v>
      </c>
      <c r="B3" s="46"/>
      <c r="C3" s="46"/>
      <c r="D3" s="46"/>
      <c r="E3" s="47"/>
      <c r="F3" s="1"/>
      <c r="G3" s="1"/>
      <c r="H3" s="1"/>
      <c r="I3" s="1"/>
      <c r="J3" s="1"/>
      <c r="K3" s="2"/>
      <c r="L3" s="59"/>
      <c r="M3" s="60"/>
      <c r="N3" s="59"/>
      <c r="O3" s="61"/>
      <c r="P3" s="62"/>
      <c r="Q3" s="59"/>
      <c r="R3" s="62"/>
      <c r="S3" s="63"/>
      <c r="T3" s="61"/>
      <c r="U3" s="64"/>
      <c r="V3" s="63"/>
      <c r="W3" s="63"/>
      <c r="X3" s="59"/>
      <c r="Y3" s="57"/>
      <c r="Z3" s="57"/>
      <c r="AA3" s="57"/>
      <c r="AB3" s="57"/>
      <c r="AC3" s="57"/>
      <c r="AD3" s="57"/>
      <c r="AE3" s="57"/>
      <c r="AF3" s="57"/>
      <c r="AG3" s="57"/>
      <c r="AH3" s="57"/>
      <c r="AI3" s="57"/>
      <c r="AJ3" s="57"/>
    </row>
    <row r="4" spans="1:36" x14ac:dyDescent="0.25">
      <c r="A4" s="45" t="s">
        <v>3</v>
      </c>
      <c r="B4" s="46"/>
      <c r="C4" s="46"/>
      <c r="D4" s="46"/>
      <c r="E4" s="47"/>
      <c r="F4" s="1"/>
      <c r="G4" s="1"/>
      <c r="H4" s="1"/>
      <c r="I4" s="1"/>
      <c r="J4" s="1"/>
      <c r="K4" s="2"/>
      <c r="L4" s="59"/>
      <c r="M4" s="60"/>
      <c r="N4" s="59"/>
      <c r="O4" s="61"/>
      <c r="P4" s="62"/>
      <c r="Q4" s="59"/>
      <c r="R4" s="62"/>
      <c r="S4" s="63"/>
      <c r="T4" s="61"/>
      <c r="U4" s="64"/>
      <c r="V4" s="63"/>
      <c r="W4" s="63"/>
      <c r="X4" s="59"/>
      <c r="Y4" s="57"/>
      <c r="Z4" s="57"/>
      <c r="AA4" s="57"/>
      <c r="AB4" s="57"/>
      <c r="AC4" s="57"/>
      <c r="AD4" s="57"/>
      <c r="AE4" s="57"/>
      <c r="AF4" s="57"/>
      <c r="AG4" s="57"/>
      <c r="AH4" s="57"/>
      <c r="AI4" s="57"/>
      <c r="AJ4" s="57"/>
    </row>
    <row r="5" spans="1:36" x14ac:dyDescent="0.25">
      <c r="A5" s="48" t="s">
        <v>4</v>
      </c>
      <c r="B5" s="49"/>
      <c r="C5" s="49"/>
      <c r="D5" s="49"/>
      <c r="E5" s="50"/>
      <c r="F5" s="3"/>
      <c r="G5" s="3"/>
      <c r="H5" s="3"/>
      <c r="I5" s="3"/>
      <c r="J5" s="3"/>
      <c r="K5" s="4"/>
      <c r="L5" s="59"/>
      <c r="M5" s="60"/>
      <c r="N5" s="59"/>
      <c r="O5" s="61"/>
      <c r="P5" s="62"/>
      <c r="Q5" s="59"/>
      <c r="R5" s="62"/>
      <c r="S5" s="63"/>
      <c r="T5" s="61"/>
      <c r="U5" s="64"/>
      <c r="V5" s="63"/>
      <c r="W5" s="63"/>
      <c r="X5" s="59"/>
      <c r="Y5" s="57"/>
      <c r="Z5" s="57"/>
      <c r="AA5" s="57"/>
      <c r="AB5" s="57"/>
      <c r="AC5" s="57"/>
      <c r="AD5" s="57"/>
      <c r="AE5" s="57"/>
      <c r="AF5" s="57"/>
      <c r="AG5" s="57"/>
      <c r="AH5" s="57"/>
      <c r="AI5" s="57"/>
      <c r="AJ5" s="57"/>
    </row>
    <row r="6" spans="1:36" x14ac:dyDescent="0.25">
      <c r="A6" s="36" t="s">
        <v>5</v>
      </c>
      <c r="B6" s="37"/>
      <c r="C6" s="37"/>
      <c r="D6" s="37"/>
      <c r="E6" s="38"/>
      <c r="F6" s="65"/>
      <c r="G6" s="65"/>
      <c r="H6" s="65"/>
      <c r="I6" s="65"/>
      <c r="J6" s="65"/>
      <c r="K6" s="66"/>
      <c r="L6" s="65"/>
      <c r="M6" s="67"/>
      <c r="N6" s="65"/>
      <c r="O6" s="68"/>
      <c r="P6" s="69"/>
      <c r="Q6" s="65"/>
      <c r="R6" s="69"/>
      <c r="S6" s="70"/>
      <c r="T6" s="68"/>
      <c r="U6" s="71"/>
      <c r="V6" s="70"/>
      <c r="W6" s="70"/>
      <c r="X6" s="65"/>
      <c r="Y6" s="65"/>
      <c r="Z6" s="65"/>
      <c r="AA6" s="65"/>
      <c r="AB6" s="65"/>
      <c r="AC6" s="65"/>
      <c r="AD6" s="65"/>
      <c r="AE6" s="65"/>
      <c r="AF6" s="65"/>
      <c r="AG6" s="65"/>
      <c r="AH6" s="65"/>
      <c r="AI6" s="65"/>
      <c r="AJ6" s="65"/>
    </row>
    <row r="7" spans="1:36" x14ac:dyDescent="0.25">
      <c r="A7" s="36" t="s">
        <v>6</v>
      </c>
      <c r="B7" s="37"/>
      <c r="C7" s="37"/>
      <c r="D7" s="37"/>
      <c r="E7" s="38"/>
      <c r="F7" s="65"/>
      <c r="G7" s="65"/>
      <c r="H7" s="65"/>
      <c r="I7" s="65"/>
      <c r="J7" s="65"/>
      <c r="K7" s="66"/>
      <c r="L7" s="65"/>
      <c r="M7" s="67"/>
      <c r="N7" s="65"/>
      <c r="O7" s="68"/>
      <c r="P7" s="69"/>
      <c r="Q7" s="65"/>
      <c r="R7" s="69"/>
      <c r="S7" s="70"/>
      <c r="T7" s="68"/>
      <c r="U7" s="71"/>
      <c r="V7" s="70"/>
      <c r="W7" s="70"/>
      <c r="X7" s="65"/>
      <c r="Y7" s="65"/>
      <c r="Z7" s="65"/>
      <c r="AA7" s="65"/>
      <c r="AB7" s="65"/>
      <c r="AC7" s="65"/>
      <c r="AD7" s="65"/>
      <c r="AE7" s="65"/>
      <c r="AF7" s="65"/>
      <c r="AG7" s="65"/>
      <c r="AH7" s="65"/>
      <c r="AI7" s="65"/>
      <c r="AJ7" s="65"/>
    </row>
    <row r="8" spans="1:36" x14ac:dyDescent="0.25">
      <c r="A8" s="36" t="s">
        <v>7</v>
      </c>
      <c r="B8" s="37"/>
      <c r="C8" s="37"/>
      <c r="D8" s="37"/>
      <c r="E8" s="38"/>
      <c r="F8" s="65"/>
      <c r="G8" s="65"/>
      <c r="H8" s="65"/>
      <c r="I8" s="65"/>
      <c r="J8" s="65"/>
      <c r="K8" s="66"/>
      <c r="L8" s="65"/>
      <c r="M8" s="67"/>
      <c r="N8" s="65"/>
      <c r="O8" s="68"/>
      <c r="P8" s="69"/>
      <c r="Q8" s="65"/>
      <c r="R8" s="69"/>
      <c r="S8" s="70"/>
      <c r="T8" s="68"/>
      <c r="U8" s="71"/>
      <c r="V8" s="70"/>
      <c r="W8" s="70"/>
      <c r="X8" s="65"/>
      <c r="Y8" s="65"/>
      <c r="Z8" s="65"/>
      <c r="AA8" s="65"/>
      <c r="AB8" s="65"/>
      <c r="AC8" s="65"/>
      <c r="AD8" s="65"/>
      <c r="AE8" s="65"/>
      <c r="AF8" s="65"/>
      <c r="AG8" s="65"/>
      <c r="AH8" s="65"/>
      <c r="AI8" s="65"/>
      <c r="AJ8" s="65"/>
    </row>
    <row r="9" spans="1:36" x14ac:dyDescent="0.25">
      <c r="A9" s="36" t="s">
        <v>8</v>
      </c>
      <c r="B9" s="37"/>
      <c r="C9" s="37"/>
      <c r="D9" s="37"/>
      <c r="E9" s="38"/>
      <c r="F9" s="65"/>
      <c r="G9" s="65"/>
      <c r="H9" s="65"/>
      <c r="I9" s="65"/>
      <c r="J9" s="65"/>
      <c r="K9" s="66"/>
      <c r="L9" s="65"/>
      <c r="M9" s="67"/>
      <c r="N9" s="65"/>
      <c r="O9" s="68"/>
      <c r="P9" s="69"/>
      <c r="Q9" s="65"/>
      <c r="R9" s="69"/>
      <c r="S9" s="70"/>
      <c r="T9" s="68"/>
      <c r="U9" s="71"/>
      <c r="V9" s="70"/>
      <c r="W9" s="70"/>
      <c r="X9" s="65"/>
      <c r="Y9" s="65"/>
      <c r="Z9" s="65"/>
      <c r="AA9" s="65"/>
      <c r="AB9" s="65"/>
      <c r="AC9" s="65"/>
      <c r="AD9" s="65"/>
      <c r="AE9" s="65"/>
      <c r="AF9" s="65"/>
      <c r="AG9" s="65"/>
      <c r="AH9" s="65"/>
      <c r="AI9" s="65"/>
      <c r="AJ9" s="65"/>
    </row>
    <row r="10" spans="1:36" ht="15.75" thickBot="1" x14ac:dyDescent="0.3">
      <c r="A10" s="39" t="s">
        <v>9</v>
      </c>
      <c r="B10" s="40"/>
      <c r="C10" s="40"/>
      <c r="D10" s="40"/>
      <c r="E10" s="41"/>
      <c r="F10" s="65"/>
      <c r="G10" s="65"/>
      <c r="H10" s="65"/>
      <c r="I10" s="65"/>
      <c r="J10" s="65"/>
      <c r="K10" s="66"/>
      <c r="L10" s="65"/>
      <c r="M10" s="67"/>
      <c r="N10" s="65"/>
      <c r="O10" s="68"/>
      <c r="P10" s="69"/>
      <c r="Q10" s="65"/>
      <c r="R10" s="69"/>
      <c r="S10" s="70"/>
      <c r="T10" s="68"/>
      <c r="U10" s="71"/>
      <c r="V10" s="70"/>
      <c r="W10" s="70"/>
      <c r="X10" s="65"/>
      <c r="Y10" s="65"/>
      <c r="Z10" s="65"/>
      <c r="AA10" s="65"/>
      <c r="AB10" s="65"/>
      <c r="AC10" s="65"/>
      <c r="AD10" s="65"/>
      <c r="AE10" s="65"/>
      <c r="AF10" s="65"/>
      <c r="AG10" s="65"/>
      <c r="AH10" s="65"/>
      <c r="AI10" s="65"/>
      <c r="AJ10" s="65"/>
    </row>
    <row r="11" spans="1:36" ht="33.75" x14ac:dyDescent="0.25">
      <c r="A11" s="133" t="s">
        <v>10</v>
      </c>
      <c r="B11" s="134" t="s">
        <v>11</v>
      </c>
      <c r="C11" s="134" t="s">
        <v>12</v>
      </c>
      <c r="D11" s="135" t="s">
        <v>13</v>
      </c>
      <c r="E11" s="135" t="s">
        <v>14</v>
      </c>
      <c r="F11" s="136" t="s">
        <v>15</v>
      </c>
      <c r="G11" s="137" t="s">
        <v>16</v>
      </c>
      <c r="H11" s="136" t="s">
        <v>17</v>
      </c>
      <c r="I11" s="137" t="s">
        <v>18</v>
      </c>
      <c r="J11" s="72" t="s">
        <v>19</v>
      </c>
      <c r="K11" s="72" t="s">
        <v>20</v>
      </c>
      <c r="L11" s="72" t="s">
        <v>21</v>
      </c>
      <c r="M11" s="72" t="s">
        <v>22</v>
      </c>
      <c r="N11" s="73" t="s">
        <v>23</v>
      </c>
      <c r="O11" s="73" t="s">
        <v>24</v>
      </c>
      <c r="P11" s="73" t="s">
        <v>25</v>
      </c>
      <c r="Q11" s="74" t="s">
        <v>26</v>
      </c>
      <c r="R11" s="75" t="s">
        <v>27</v>
      </c>
      <c r="S11" s="35" t="s">
        <v>28</v>
      </c>
      <c r="T11" s="5" t="s">
        <v>29</v>
      </c>
      <c r="U11" s="76" t="s">
        <v>30</v>
      </c>
      <c r="V11" s="35" t="s">
        <v>31</v>
      </c>
      <c r="W11" s="35" t="s">
        <v>32</v>
      </c>
      <c r="X11" s="77" t="s">
        <v>2236</v>
      </c>
      <c r="Y11" s="78" t="s">
        <v>33</v>
      </c>
      <c r="Z11" s="5" t="s">
        <v>34</v>
      </c>
      <c r="AA11" s="5" t="s">
        <v>35</v>
      </c>
      <c r="AB11" s="5" t="s">
        <v>36</v>
      </c>
      <c r="AC11" s="5" t="s">
        <v>37</v>
      </c>
      <c r="AD11" s="5" t="s">
        <v>38</v>
      </c>
      <c r="AE11" s="5" t="s">
        <v>39</v>
      </c>
      <c r="AF11" s="5" t="s">
        <v>40</v>
      </c>
      <c r="AG11" s="5" t="s">
        <v>41</v>
      </c>
      <c r="AH11" s="5" t="s">
        <v>42</v>
      </c>
      <c r="AI11" s="6" t="s">
        <v>43</v>
      </c>
      <c r="AJ11" s="7" t="s">
        <v>18</v>
      </c>
    </row>
    <row r="12" spans="1:36" ht="31.5" customHeight="1" x14ac:dyDescent="0.25">
      <c r="A12" s="138">
        <v>1</v>
      </c>
      <c r="B12" s="138" t="s">
        <v>44</v>
      </c>
      <c r="C12" s="139" t="s">
        <v>45</v>
      </c>
      <c r="D12" s="140" t="s">
        <v>46</v>
      </c>
      <c r="E12" s="139" t="s">
        <v>47</v>
      </c>
      <c r="F12" s="138" t="s">
        <v>48</v>
      </c>
      <c r="G12" s="141">
        <v>87</v>
      </c>
      <c r="H12" s="142"/>
      <c r="I12" s="143"/>
      <c r="J12" s="9"/>
      <c r="K12" s="9"/>
      <c r="L12" s="9"/>
      <c r="M12" s="9"/>
      <c r="N12" s="9"/>
      <c r="O12" s="9"/>
      <c r="P12" s="9"/>
      <c r="Q12" s="9"/>
      <c r="R12" s="9"/>
      <c r="S12" s="10"/>
      <c r="T12" s="9"/>
      <c r="U12" s="11"/>
      <c r="V12" s="10">
        <f>S12-(U12*S12)</f>
        <v>0</v>
      </c>
      <c r="W12" s="10"/>
      <c r="X12" s="15">
        <f>SUM(V12:W12)</f>
        <v>0</v>
      </c>
      <c r="Y12" s="15">
        <f>X12*G12</f>
        <v>0</v>
      </c>
      <c r="Z12" s="9"/>
      <c r="AA12" s="9"/>
      <c r="AB12" s="9"/>
      <c r="AC12" s="9"/>
      <c r="AD12" s="9"/>
      <c r="AE12" s="9"/>
      <c r="AF12" s="9"/>
      <c r="AG12" s="9"/>
      <c r="AH12" s="9"/>
      <c r="AI12" s="12"/>
      <c r="AJ12" s="9"/>
    </row>
    <row r="13" spans="1:36" ht="31.5" customHeight="1" x14ac:dyDescent="0.25">
      <c r="A13" s="138">
        <v>2</v>
      </c>
      <c r="B13" s="138" t="s">
        <v>49</v>
      </c>
      <c r="C13" s="139" t="s">
        <v>50</v>
      </c>
      <c r="D13" s="140" t="s">
        <v>46</v>
      </c>
      <c r="E13" s="139" t="s">
        <v>51</v>
      </c>
      <c r="F13" s="138" t="s">
        <v>48</v>
      </c>
      <c r="G13" s="141">
        <v>1</v>
      </c>
      <c r="H13" s="142"/>
      <c r="I13" s="144"/>
      <c r="J13" s="80"/>
      <c r="K13" s="80"/>
      <c r="L13" s="80"/>
      <c r="M13" s="80"/>
      <c r="N13" s="80"/>
      <c r="O13" s="80"/>
      <c r="P13" s="80"/>
      <c r="Q13" s="80"/>
      <c r="R13" s="80"/>
      <c r="S13" s="81"/>
      <c r="T13" s="9"/>
      <c r="U13" s="82"/>
      <c r="V13" s="10">
        <f t="shared" ref="V13:V76" si="0">S13-(U13*S13)</f>
        <v>0</v>
      </c>
      <c r="W13" s="10"/>
      <c r="X13" s="15">
        <f t="shared" ref="X13:X76" si="1">SUM(V13:W13)</f>
        <v>0</v>
      </c>
      <c r="Y13" s="15">
        <f t="shared" ref="Y13:Y76" si="2">X13*G13</f>
        <v>0</v>
      </c>
      <c r="Z13" s="9"/>
      <c r="AA13" s="80"/>
      <c r="AB13" s="80"/>
      <c r="AC13" s="80"/>
      <c r="AD13" s="80"/>
      <c r="AE13" s="80"/>
      <c r="AF13" s="80"/>
      <c r="AG13" s="80"/>
      <c r="AH13" s="80"/>
      <c r="AI13" s="83"/>
      <c r="AJ13" s="80"/>
    </row>
    <row r="14" spans="1:36" ht="31.5" customHeight="1" x14ac:dyDescent="0.25">
      <c r="A14" s="138">
        <v>3</v>
      </c>
      <c r="B14" s="138" t="s">
        <v>52</v>
      </c>
      <c r="C14" s="139" t="s">
        <v>53</v>
      </c>
      <c r="D14" s="140" t="s">
        <v>46</v>
      </c>
      <c r="E14" s="139" t="s">
        <v>54</v>
      </c>
      <c r="F14" s="138" t="s">
        <v>48</v>
      </c>
      <c r="G14" s="141">
        <v>1</v>
      </c>
      <c r="H14" s="142"/>
      <c r="I14" s="144"/>
      <c r="J14" s="80"/>
      <c r="K14" s="80"/>
      <c r="L14" s="80"/>
      <c r="M14" s="80"/>
      <c r="N14" s="80"/>
      <c r="O14" s="80"/>
      <c r="P14" s="80"/>
      <c r="Q14" s="80"/>
      <c r="R14" s="80"/>
      <c r="S14" s="81"/>
      <c r="T14" s="9"/>
      <c r="U14" s="82"/>
      <c r="V14" s="10">
        <f t="shared" si="0"/>
        <v>0</v>
      </c>
      <c r="W14" s="10"/>
      <c r="X14" s="15">
        <f t="shared" si="1"/>
        <v>0</v>
      </c>
      <c r="Y14" s="15">
        <f t="shared" si="2"/>
        <v>0</v>
      </c>
      <c r="Z14" s="9"/>
      <c r="AA14" s="80"/>
      <c r="AB14" s="80"/>
      <c r="AC14" s="80"/>
      <c r="AD14" s="80"/>
      <c r="AE14" s="80"/>
      <c r="AF14" s="80"/>
      <c r="AG14" s="80"/>
      <c r="AH14" s="80"/>
      <c r="AI14" s="83"/>
      <c r="AJ14" s="80"/>
    </row>
    <row r="15" spans="1:36" ht="31.5" customHeight="1" x14ac:dyDescent="0.25">
      <c r="A15" s="138">
        <v>4</v>
      </c>
      <c r="B15" s="138" t="s">
        <v>55</v>
      </c>
      <c r="C15" s="139" t="s">
        <v>56</v>
      </c>
      <c r="D15" s="140" t="s">
        <v>46</v>
      </c>
      <c r="E15" s="139" t="s">
        <v>57</v>
      </c>
      <c r="F15" s="138" t="s">
        <v>48</v>
      </c>
      <c r="G15" s="141">
        <v>1</v>
      </c>
      <c r="H15" s="142"/>
      <c r="I15" s="144"/>
      <c r="J15" s="80"/>
      <c r="K15" s="80"/>
      <c r="L15" s="80"/>
      <c r="M15" s="80"/>
      <c r="N15" s="80"/>
      <c r="O15" s="80"/>
      <c r="P15" s="80"/>
      <c r="Q15" s="80"/>
      <c r="R15" s="80"/>
      <c r="S15" s="81"/>
      <c r="T15" s="9"/>
      <c r="U15" s="82"/>
      <c r="V15" s="10">
        <f t="shared" si="0"/>
        <v>0</v>
      </c>
      <c r="W15" s="10"/>
      <c r="X15" s="15">
        <f t="shared" si="1"/>
        <v>0</v>
      </c>
      <c r="Y15" s="15">
        <f t="shared" si="2"/>
        <v>0</v>
      </c>
      <c r="Z15" s="9"/>
      <c r="AA15" s="80"/>
      <c r="AB15" s="80"/>
      <c r="AC15" s="80"/>
      <c r="AD15" s="80"/>
      <c r="AE15" s="80"/>
      <c r="AF15" s="80"/>
      <c r="AG15" s="80"/>
      <c r="AH15" s="80"/>
      <c r="AI15" s="83"/>
      <c r="AJ15" s="80"/>
    </row>
    <row r="16" spans="1:36" ht="31.5" customHeight="1" x14ac:dyDescent="0.25">
      <c r="A16" s="138">
        <v>5</v>
      </c>
      <c r="B16" s="138" t="s">
        <v>58</v>
      </c>
      <c r="C16" s="139" t="s">
        <v>59</v>
      </c>
      <c r="D16" s="140" t="s">
        <v>46</v>
      </c>
      <c r="E16" s="139" t="s">
        <v>60</v>
      </c>
      <c r="F16" s="138" t="s">
        <v>48</v>
      </c>
      <c r="G16" s="141">
        <v>123</v>
      </c>
      <c r="H16" s="142"/>
      <c r="I16" s="144"/>
      <c r="J16" s="80"/>
      <c r="K16" s="80"/>
      <c r="L16" s="80"/>
      <c r="M16" s="80"/>
      <c r="N16" s="80"/>
      <c r="O16" s="80"/>
      <c r="P16" s="80"/>
      <c r="Q16" s="80"/>
      <c r="R16" s="80"/>
      <c r="S16" s="81"/>
      <c r="T16" s="9"/>
      <c r="U16" s="82"/>
      <c r="V16" s="10">
        <f t="shared" si="0"/>
        <v>0</v>
      </c>
      <c r="W16" s="10"/>
      <c r="X16" s="15">
        <f t="shared" si="1"/>
        <v>0</v>
      </c>
      <c r="Y16" s="15">
        <f t="shared" si="2"/>
        <v>0</v>
      </c>
      <c r="Z16" s="9"/>
      <c r="AA16" s="80"/>
      <c r="AB16" s="80"/>
      <c r="AC16" s="80"/>
      <c r="AD16" s="80"/>
      <c r="AE16" s="80"/>
      <c r="AF16" s="80"/>
      <c r="AG16" s="80"/>
      <c r="AH16" s="80"/>
      <c r="AI16" s="83"/>
      <c r="AJ16" s="80"/>
    </row>
    <row r="17" spans="1:36" ht="31.5" customHeight="1" x14ac:dyDescent="0.25">
      <c r="A17" s="138">
        <v>6</v>
      </c>
      <c r="B17" s="138" t="s">
        <v>61</v>
      </c>
      <c r="C17" s="139" t="s">
        <v>62</v>
      </c>
      <c r="D17" s="140" t="s">
        <v>46</v>
      </c>
      <c r="E17" s="139" t="s">
        <v>63</v>
      </c>
      <c r="F17" s="138" t="s">
        <v>48</v>
      </c>
      <c r="G17" s="141">
        <v>1</v>
      </c>
      <c r="H17" s="142"/>
      <c r="I17" s="144"/>
      <c r="J17" s="80"/>
      <c r="K17" s="80"/>
      <c r="L17" s="80"/>
      <c r="M17" s="80"/>
      <c r="N17" s="80"/>
      <c r="O17" s="80"/>
      <c r="P17" s="80"/>
      <c r="Q17" s="80"/>
      <c r="R17" s="80"/>
      <c r="S17" s="81"/>
      <c r="T17" s="9"/>
      <c r="U17" s="82"/>
      <c r="V17" s="10">
        <f t="shared" si="0"/>
        <v>0</v>
      </c>
      <c r="W17" s="10"/>
      <c r="X17" s="15">
        <f t="shared" si="1"/>
        <v>0</v>
      </c>
      <c r="Y17" s="15">
        <f t="shared" si="2"/>
        <v>0</v>
      </c>
      <c r="Z17" s="9"/>
      <c r="AA17" s="80"/>
      <c r="AB17" s="80"/>
      <c r="AC17" s="80"/>
      <c r="AD17" s="80"/>
      <c r="AE17" s="80"/>
      <c r="AF17" s="80"/>
      <c r="AG17" s="80"/>
      <c r="AH17" s="80"/>
      <c r="AI17" s="83"/>
      <c r="AJ17" s="80"/>
    </row>
    <row r="18" spans="1:36" ht="31.5" customHeight="1" x14ac:dyDescent="0.25">
      <c r="A18" s="138">
        <v>7</v>
      </c>
      <c r="B18" s="138" t="s">
        <v>64</v>
      </c>
      <c r="C18" s="139" t="s">
        <v>65</v>
      </c>
      <c r="D18" s="140" t="s">
        <v>46</v>
      </c>
      <c r="E18" s="139" t="s">
        <v>66</v>
      </c>
      <c r="F18" s="138" t="s">
        <v>48</v>
      </c>
      <c r="G18" s="141">
        <v>188</v>
      </c>
      <c r="H18" s="142"/>
      <c r="I18" s="144"/>
      <c r="J18" s="80"/>
      <c r="K18" s="80"/>
      <c r="L18" s="80"/>
      <c r="M18" s="80"/>
      <c r="N18" s="80"/>
      <c r="O18" s="80"/>
      <c r="P18" s="80"/>
      <c r="Q18" s="80"/>
      <c r="R18" s="80"/>
      <c r="S18" s="81"/>
      <c r="T18" s="9"/>
      <c r="U18" s="82"/>
      <c r="V18" s="10">
        <f t="shared" si="0"/>
        <v>0</v>
      </c>
      <c r="W18" s="10"/>
      <c r="X18" s="15">
        <f t="shared" si="1"/>
        <v>0</v>
      </c>
      <c r="Y18" s="15">
        <f t="shared" si="2"/>
        <v>0</v>
      </c>
      <c r="Z18" s="9"/>
      <c r="AA18" s="80"/>
      <c r="AB18" s="80"/>
      <c r="AC18" s="80"/>
      <c r="AD18" s="80"/>
      <c r="AE18" s="80"/>
      <c r="AF18" s="80"/>
      <c r="AG18" s="80"/>
      <c r="AH18" s="80"/>
      <c r="AI18" s="83"/>
      <c r="AJ18" s="80"/>
    </row>
    <row r="19" spans="1:36" ht="31.5" customHeight="1" x14ac:dyDescent="0.25">
      <c r="A19" s="138">
        <v>8</v>
      </c>
      <c r="B19" s="138" t="s">
        <v>67</v>
      </c>
      <c r="C19" s="139" t="s">
        <v>68</v>
      </c>
      <c r="D19" s="140" t="s">
        <v>69</v>
      </c>
      <c r="E19" s="139" t="s">
        <v>70</v>
      </c>
      <c r="F19" s="138" t="s">
        <v>48</v>
      </c>
      <c r="G19" s="145">
        <v>1</v>
      </c>
      <c r="H19" s="142"/>
      <c r="I19" s="146"/>
      <c r="J19" s="9"/>
      <c r="K19" s="9"/>
      <c r="L19" s="9"/>
      <c r="M19" s="9"/>
      <c r="N19" s="9"/>
      <c r="O19" s="9"/>
      <c r="P19" s="9"/>
      <c r="Q19" s="9"/>
      <c r="R19" s="9"/>
      <c r="S19" s="10"/>
      <c r="T19" s="9"/>
      <c r="U19" s="11"/>
      <c r="V19" s="10">
        <f t="shared" si="0"/>
        <v>0</v>
      </c>
      <c r="W19" s="10"/>
      <c r="X19" s="15">
        <f t="shared" si="1"/>
        <v>0</v>
      </c>
      <c r="Y19" s="15">
        <f t="shared" si="2"/>
        <v>0</v>
      </c>
      <c r="Z19" s="9"/>
      <c r="AA19" s="9"/>
      <c r="AB19" s="9"/>
      <c r="AC19" s="9"/>
      <c r="AD19" s="9"/>
      <c r="AE19" s="9"/>
      <c r="AF19" s="9"/>
      <c r="AG19" s="9"/>
      <c r="AH19" s="9"/>
      <c r="AI19" s="12"/>
      <c r="AJ19" s="9"/>
    </row>
    <row r="20" spans="1:36" ht="31.5" customHeight="1" x14ac:dyDescent="0.25">
      <c r="A20" s="138">
        <v>9</v>
      </c>
      <c r="B20" s="138" t="s">
        <v>71</v>
      </c>
      <c r="C20" s="139" t="s">
        <v>72</v>
      </c>
      <c r="D20" s="140" t="s">
        <v>46</v>
      </c>
      <c r="E20" s="139" t="s">
        <v>73</v>
      </c>
      <c r="F20" s="138" t="s">
        <v>48</v>
      </c>
      <c r="G20" s="141">
        <v>195</v>
      </c>
      <c r="H20" s="142"/>
      <c r="I20" s="144"/>
      <c r="J20" s="80"/>
      <c r="K20" s="80"/>
      <c r="L20" s="80"/>
      <c r="M20" s="80"/>
      <c r="N20" s="80"/>
      <c r="O20" s="80"/>
      <c r="P20" s="80"/>
      <c r="Q20" s="80"/>
      <c r="R20" s="80"/>
      <c r="S20" s="81"/>
      <c r="T20" s="9"/>
      <c r="U20" s="82"/>
      <c r="V20" s="10">
        <f t="shared" si="0"/>
        <v>0</v>
      </c>
      <c r="W20" s="10"/>
      <c r="X20" s="15">
        <f t="shared" si="1"/>
        <v>0</v>
      </c>
      <c r="Y20" s="15">
        <f t="shared" si="2"/>
        <v>0</v>
      </c>
      <c r="Z20" s="9"/>
      <c r="AA20" s="80"/>
      <c r="AB20" s="80"/>
      <c r="AC20" s="80"/>
      <c r="AD20" s="80"/>
      <c r="AE20" s="80"/>
      <c r="AF20" s="80"/>
      <c r="AG20" s="80"/>
      <c r="AH20" s="80"/>
      <c r="AI20" s="83"/>
      <c r="AJ20" s="80"/>
    </row>
    <row r="21" spans="1:36" ht="31.5" customHeight="1" x14ac:dyDescent="0.25">
      <c r="A21" s="138">
        <v>10</v>
      </c>
      <c r="B21" s="138" t="s">
        <v>74</v>
      </c>
      <c r="C21" s="139" t="s">
        <v>75</v>
      </c>
      <c r="D21" s="140" t="s">
        <v>46</v>
      </c>
      <c r="E21" s="139" t="s">
        <v>73</v>
      </c>
      <c r="F21" s="138" t="s">
        <v>48</v>
      </c>
      <c r="G21" s="141">
        <v>196</v>
      </c>
      <c r="H21" s="142"/>
      <c r="I21" s="144"/>
      <c r="J21" s="80"/>
      <c r="K21" s="80"/>
      <c r="L21" s="80"/>
      <c r="M21" s="80"/>
      <c r="N21" s="80"/>
      <c r="O21" s="80"/>
      <c r="P21" s="80"/>
      <c r="Q21" s="80"/>
      <c r="R21" s="80"/>
      <c r="S21" s="81"/>
      <c r="T21" s="9"/>
      <c r="U21" s="82"/>
      <c r="V21" s="10">
        <f t="shared" si="0"/>
        <v>0</v>
      </c>
      <c r="W21" s="10"/>
      <c r="X21" s="15">
        <f t="shared" si="1"/>
        <v>0</v>
      </c>
      <c r="Y21" s="15">
        <f t="shared" si="2"/>
        <v>0</v>
      </c>
      <c r="Z21" s="9"/>
      <c r="AA21" s="80"/>
      <c r="AB21" s="80"/>
      <c r="AC21" s="80"/>
      <c r="AD21" s="80"/>
      <c r="AE21" s="80"/>
      <c r="AF21" s="80"/>
      <c r="AG21" s="80"/>
      <c r="AH21" s="80"/>
      <c r="AI21" s="83"/>
      <c r="AJ21" s="80"/>
    </row>
    <row r="22" spans="1:36" ht="31.5" customHeight="1" x14ac:dyDescent="0.25">
      <c r="A22" s="138">
        <v>11</v>
      </c>
      <c r="B22" s="138" t="s">
        <v>76</v>
      </c>
      <c r="C22" s="139" t="s">
        <v>77</v>
      </c>
      <c r="D22" s="140" t="s">
        <v>46</v>
      </c>
      <c r="E22" s="139" t="s">
        <v>78</v>
      </c>
      <c r="F22" s="138" t="s">
        <v>48</v>
      </c>
      <c r="G22" s="141">
        <v>107</v>
      </c>
      <c r="H22" s="142"/>
      <c r="I22" s="143"/>
      <c r="J22" s="9"/>
      <c r="K22" s="9"/>
      <c r="L22" s="9"/>
      <c r="M22" s="9"/>
      <c r="N22" s="9"/>
      <c r="O22" s="9"/>
      <c r="P22" s="9"/>
      <c r="Q22" s="9"/>
      <c r="R22" s="9"/>
      <c r="S22" s="10"/>
      <c r="T22" s="9"/>
      <c r="U22" s="11"/>
      <c r="V22" s="10">
        <f t="shared" si="0"/>
        <v>0</v>
      </c>
      <c r="W22" s="10"/>
      <c r="X22" s="15">
        <f t="shared" si="1"/>
        <v>0</v>
      </c>
      <c r="Y22" s="15">
        <f t="shared" si="2"/>
        <v>0</v>
      </c>
      <c r="Z22" s="9"/>
      <c r="AA22" s="9"/>
      <c r="AB22" s="9"/>
      <c r="AC22" s="9"/>
      <c r="AD22" s="9"/>
      <c r="AE22" s="9"/>
      <c r="AF22" s="9"/>
      <c r="AG22" s="9"/>
      <c r="AH22" s="9"/>
      <c r="AI22" s="12"/>
      <c r="AJ22" s="9"/>
    </row>
    <row r="23" spans="1:36" ht="31.5" customHeight="1" x14ac:dyDescent="0.25">
      <c r="A23" s="138">
        <v>12</v>
      </c>
      <c r="B23" s="138" t="s">
        <v>79</v>
      </c>
      <c r="C23" s="139" t="s">
        <v>80</v>
      </c>
      <c r="D23" s="140" t="s">
        <v>46</v>
      </c>
      <c r="E23" s="139" t="s">
        <v>81</v>
      </c>
      <c r="F23" s="138" t="s">
        <v>48</v>
      </c>
      <c r="G23" s="145">
        <v>1</v>
      </c>
      <c r="H23" s="142"/>
      <c r="I23" s="143"/>
      <c r="J23" s="9"/>
      <c r="K23" s="9"/>
      <c r="L23" s="9"/>
      <c r="M23" s="9"/>
      <c r="N23" s="9"/>
      <c r="O23" s="9"/>
      <c r="P23" s="9"/>
      <c r="Q23" s="9"/>
      <c r="R23" s="9"/>
      <c r="S23" s="10"/>
      <c r="T23" s="9"/>
      <c r="U23" s="11"/>
      <c r="V23" s="10">
        <f t="shared" si="0"/>
        <v>0</v>
      </c>
      <c r="W23" s="10"/>
      <c r="X23" s="15">
        <f t="shared" si="1"/>
        <v>0</v>
      </c>
      <c r="Y23" s="15">
        <f t="shared" si="2"/>
        <v>0</v>
      </c>
      <c r="Z23" s="9"/>
      <c r="AA23" s="9"/>
      <c r="AB23" s="9"/>
      <c r="AC23" s="9"/>
      <c r="AD23" s="9"/>
      <c r="AE23" s="9"/>
      <c r="AF23" s="9"/>
      <c r="AG23" s="9"/>
      <c r="AH23" s="9"/>
      <c r="AI23" s="12"/>
      <c r="AJ23" s="9"/>
    </row>
    <row r="24" spans="1:36" ht="31.5" customHeight="1" x14ac:dyDescent="0.25">
      <c r="A24" s="138">
        <v>13</v>
      </c>
      <c r="B24" s="138" t="s">
        <v>82</v>
      </c>
      <c r="C24" s="139" t="s">
        <v>83</v>
      </c>
      <c r="D24" s="140" t="s">
        <v>46</v>
      </c>
      <c r="E24" s="139" t="s">
        <v>84</v>
      </c>
      <c r="F24" s="138" t="s">
        <v>48</v>
      </c>
      <c r="G24" s="141">
        <v>22</v>
      </c>
      <c r="H24" s="142"/>
      <c r="I24" s="143"/>
      <c r="J24" s="9"/>
      <c r="K24" s="9"/>
      <c r="L24" s="9"/>
      <c r="M24" s="9"/>
      <c r="N24" s="9"/>
      <c r="O24" s="9"/>
      <c r="P24" s="9"/>
      <c r="Q24" s="9"/>
      <c r="R24" s="9"/>
      <c r="S24" s="10"/>
      <c r="T24" s="9"/>
      <c r="U24" s="11"/>
      <c r="V24" s="10">
        <f t="shared" si="0"/>
        <v>0</v>
      </c>
      <c r="W24" s="10"/>
      <c r="X24" s="15">
        <f t="shared" si="1"/>
        <v>0</v>
      </c>
      <c r="Y24" s="15">
        <f t="shared" si="2"/>
        <v>0</v>
      </c>
      <c r="Z24" s="9"/>
      <c r="AA24" s="9"/>
      <c r="AB24" s="9"/>
      <c r="AC24" s="9"/>
      <c r="AD24" s="9"/>
      <c r="AE24" s="9"/>
      <c r="AF24" s="9"/>
      <c r="AG24" s="9"/>
      <c r="AH24" s="9"/>
      <c r="AI24" s="12"/>
      <c r="AJ24" s="9"/>
    </row>
    <row r="25" spans="1:36" ht="31.5" customHeight="1" x14ac:dyDescent="0.25">
      <c r="A25" s="138">
        <v>14</v>
      </c>
      <c r="B25" s="138" t="s">
        <v>85</v>
      </c>
      <c r="C25" s="139" t="s">
        <v>86</v>
      </c>
      <c r="D25" s="140" t="s">
        <v>46</v>
      </c>
      <c r="E25" s="139" t="s">
        <v>87</v>
      </c>
      <c r="F25" s="138" t="s">
        <v>48</v>
      </c>
      <c r="G25" s="141">
        <v>4</v>
      </c>
      <c r="H25" s="142"/>
      <c r="I25" s="143"/>
      <c r="J25" s="9"/>
      <c r="K25" s="9"/>
      <c r="L25" s="9"/>
      <c r="M25" s="9"/>
      <c r="N25" s="9"/>
      <c r="O25" s="9"/>
      <c r="P25" s="9"/>
      <c r="Q25" s="9"/>
      <c r="R25" s="9"/>
      <c r="S25" s="10"/>
      <c r="T25" s="9"/>
      <c r="U25" s="11"/>
      <c r="V25" s="10">
        <f t="shared" si="0"/>
        <v>0</v>
      </c>
      <c r="W25" s="10"/>
      <c r="X25" s="15">
        <f t="shared" si="1"/>
        <v>0</v>
      </c>
      <c r="Y25" s="15">
        <f t="shared" si="2"/>
        <v>0</v>
      </c>
      <c r="Z25" s="9"/>
      <c r="AA25" s="9"/>
      <c r="AB25" s="9"/>
      <c r="AC25" s="9"/>
      <c r="AD25" s="9"/>
      <c r="AE25" s="9"/>
      <c r="AF25" s="9"/>
      <c r="AG25" s="9"/>
      <c r="AH25" s="9"/>
      <c r="AI25" s="12"/>
      <c r="AJ25" s="9"/>
    </row>
    <row r="26" spans="1:36" ht="31.5" customHeight="1" x14ac:dyDescent="0.25">
      <c r="A26" s="138">
        <v>15</v>
      </c>
      <c r="B26" s="138" t="s">
        <v>88</v>
      </c>
      <c r="C26" s="139" t="s">
        <v>89</v>
      </c>
      <c r="D26" s="140" t="s">
        <v>46</v>
      </c>
      <c r="E26" s="139" t="s">
        <v>90</v>
      </c>
      <c r="F26" s="138" t="s">
        <v>48</v>
      </c>
      <c r="G26" s="141">
        <v>5</v>
      </c>
      <c r="H26" s="142"/>
      <c r="I26" s="143"/>
      <c r="J26" s="9"/>
      <c r="K26" s="9"/>
      <c r="L26" s="9"/>
      <c r="M26" s="9"/>
      <c r="N26" s="9"/>
      <c r="O26" s="9"/>
      <c r="P26" s="9"/>
      <c r="Q26" s="9"/>
      <c r="R26" s="9"/>
      <c r="S26" s="10"/>
      <c r="T26" s="9"/>
      <c r="U26" s="11"/>
      <c r="V26" s="10">
        <f t="shared" si="0"/>
        <v>0</v>
      </c>
      <c r="W26" s="10"/>
      <c r="X26" s="15">
        <f t="shared" si="1"/>
        <v>0</v>
      </c>
      <c r="Y26" s="15">
        <f t="shared" si="2"/>
        <v>0</v>
      </c>
      <c r="Z26" s="9"/>
      <c r="AA26" s="9"/>
      <c r="AB26" s="9"/>
      <c r="AC26" s="9"/>
      <c r="AD26" s="9"/>
      <c r="AE26" s="9"/>
      <c r="AF26" s="9"/>
      <c r="AG26" s="9"/>
      <c r="AH26" s="9"/>
      <c r="AI26" s="12"/>
      <c r="AJ26" s="9"/>
    </row>
    <row r="27" spans="1:36" ht="31.5" customHeight="1" x14ac:dyDescent="0.25">
      <c r="A27" s="138">
        <v>16</v>
      </c>
      <c r="B27" s="138" t="s">
        <v>91</v>
      </c>
      <c r="C27" s="139" t="s">
        <v>92</v>
      </c>
      <c r="D27" s="140" t="s">
        <v>46</v>
      </c>
      <c r="E27" s="139" t="s">
        <v>93</v>
      </c>
      <c r="F27" s="138" t="s">
        <v>48</v>
      </c>
      <c r="G27" s="141">
        <v>13</v>
      </c>
      <c r="H27" s="142"/>
      <c r="I27" s="143"/>
      <c r="J27" s="9"/>
      <c r="K27" s="9"/>
      <c r="L27" s="9"/>
      <c r="M27" s="9"/>
      <c r="N27" s="9"/>
      <c r="O27" s="9"/>
      <c r="P27" s="9"/>
      <c r="Q27" s="9"/>
      <c r="R27" s="9"/>
      <c r="S27" s="10"/>
      <c r="T27" s="9"/>
      <c r="U27" s="11"/>
      <c r="V27" s="10">
        <f t="shared" si="0"/>
        <v>0</v>
      </c>
      <c r="W27" s="10"/>
      <c r="X27" s="15">
        <f t="shared" si="1"/>
        <v>0</v>
      </c>
      <c r="Y27" s="15">
        <f t="shared" si="2"/>
        <v>0</v>
      </c>
      <c r="Z27" s="9"/>
      <c r="AA27" s="9"/>
      <c r="AB27" s="9"/>
      <c r="AC27" s="9"/>
      <c r="AD27" s="9"/>
      <c r="AE27" s="9"/>
      <c r="AF27" s="9"/>
      <c r="AG27" s="9"/>
      <c r="AH27" s="9"/>
      <c r="AI27" s="12"/>
      <c r="AJ27" s="9"/>
    </row>
    <row r="28" spans="1:36" ht="31.5" customHeight="1" x14ac:dyDescent="0.25">
      <c r="A28" s="138">
        <v>17</v>
      </c>
      <c r="B28" s="138" t="s">
        <v>94</v>
      </c>
      <c r="C28" s="139" t="s">
        <v>95</v>
      </c>
      <c r="D28" s="140" t="s">
        <v>46</v>
      </c>
      <c r="E28" s="139" t="s">
        <v>96</v>
      </c>
      <c r="F28" s="138" t="s">
        <v>48</v>
      </c>
      <c r="G28" s="145">
        <v>1</v>
      </c>
      <c r="H28" s="142"/>
      <c r="I28" s="143"/>
      <c r="J28" s="9"/>
      <c r="K28" s="9"/>
      <c r="L28" s="9"/>
      <c r="M28" s="9"/>
      <c r="N28" s="9"/>
      <c r="O28" s="9"/>
      <c r="P28" s="9"/>
      <c r="Q28" s="9"/>
      <c r="R28" s="9"/>
      <c r="S28" s="10"/>
      <c r="T28" s="9"/>
      <c r="U28" s="11"/>
      <c r="V28" s="10">
        <f t="shared" si="0"/>
        <v>0</v>
      </c>
      <c r="W28" s="10"/>
      <c r="X28" s="15">
        <f t="shared" si="1"/>
        <v>0</v>
      </c>
      <c r="Y28" s="15">
        <f t="shared" si="2"/>
        <v>0</v>
      </c>
      <c r="Z28" s="9"/>
      <c r="AA28" s="9"/>
      <c r="AB28" s="9"/>
      <c r="AC28" s="9"/>
      <c r="AD28" s="9"/>
      <c r="AE28" s="9"/>
      <c r="AF28" s="9"/>
      <c r="AG28" s="9"/>
      <c r="AH28" s="9"/>
      <c r="AI28" s="12"/>
      <c r="AJ28" s="9"/>
    </row>
    <row r="29" spans="1:36" ht="31.5" customHeight="1" x14ac:dyDescent="0.25">
      <c r="A29" s="138">
        <v>18</v>
      </c>
      <c r="B29" s="138" t="s">
        <v>97</v>
      </c>
      <c r="C29" s="139" t="s">
        <v>98</v>
      </c>
      <c r="D29" s="140" t="s">
        <v>46</v>
      </c>
      <c r="E29" s="139" t="s">
        <v>99</v>
      </c>
      <c r="F29" s="138" t="s">
        <v>48</v>
      </c>
      <c r="G29" s="145">
        <v>1</v>
      </c>
      <c r="H29" s="142"/>
      <c r="I29" s="143"/>
      <c r="J29" s="9"/>
      <c r="K29" s="9"/>
      <c r="L29" s="9"/>
      <c r="M29" s="9"/>
      <c r="N29" s="9"/>
      <c r="O29" s="9"/>
      <c r="P29" s="9"/>
      <c r="Q29" s="9"/>
      <c r="R29" s="9"/>
      <c r="S29" s="10"/>
      <c r="T29" s="9"/>
      <c r="U29" s="11"/>
      <c r="V29" s="10">
        <f t="shared" si="0"/>
        <v>0</v>
      </c>
      <c r="W29" s="10"/>
      <c r="X29" s="15">
        <f t="shared" si="1"/>
        <v>0</v>
      </c>
      <c r="Y29" s="15">
        <f t="shared" si="2"/>
        <v>0</v>
      </c>
      <c r="Z29" s="9"/>
      <c r="AA29" s="9"/>
      <c r="AB29" s="9"/>
      <c r="AC29" s="9"/>
      <c r="AD29" s="9"/>
      <c r="AE29" s="9"/>
      <c r="AF29" s="9"/>
      <c r="AG29" s="9"/>
      <c r="AH29" s="9"/>
      <c r="AI29" s="12"/>
      <c r="AJ29" s="9"/>
    </row>
    <row r="30" spans="1:36" ht="31.5" customHeight="1" x14ac:dyDescent="0.25">
      <c r="A30" s="138">
        <v>19</v>
      </c>
      <c r="B30" s="138" t="s">
        <v>100</v>
      </c>
      <c r="C30" s="139" t="s">
        <v>101</v>
      </c>
      <c r="D30" s="140" t="s">
        <v>46</v>
      </c>
      <c r="E30" s="139" t="s">
        <v>102</v>
      </c>
      <c r="F30" s="138" t="s">
        <v>48</v>
      </c>
      <c r="G30" s="141">
        <v>10</v>
      </c>
      <c r="H30" s="142"/>
      <c r="I30" s="143"/>
      <c r="J30" s="9"/>
      <c r="K30" s="9"/>
      <c r="L30" s="9"/>
      <c r="M30" s="9"/>
      <c r="N30" s="9"/>
      <c r="O30" s="9"/>
      <c r="P30" s="9"/>
      <c r="Q30" s="9"/>
      <c r="R30" s="9"/>
      <c r="S30" s="10"/>
      <c r="T30" s="9"/>
      <c r="U30" s="11"/>
      <c r="V30" s="10">
        <f t="shared" si="0"/>
        <v>0</v>
      </c>
      <c r="W30" s="10"/>
      <c r="X30" s="15">
        <f t="shared" si="1"/>
        <v>0</v>
      </c>
      <c r="Y30" s="15">
        <f t="shared" si="2"/>
        <v>0</v>
      </c>
      <c r="Z30" s="9"/>
      <c r="AA30" s="9"/>
      <c r="AB30" s="9"/>
      <c r="AC30" s="9"/>
      <c r="AD30" s="9"/>
      <c r="AE30" s="9"/>
      <c r="AF30" s="9"/>
      <c r="AG30" s="9"/>
      <c r="AH30" s="9"/>
      <c r="AI30" s="12"/>
      <c r="AJ30" s="9"/>
    </row>
    <row r="31" spans="1:36" ht="31.5" customHeight="1" x14ac:dyDescent="0.25">
      <c r="A31" s="138">
        <v>20</v>
      </c>
      <c r="B31" s="138" t="s">
        <v>103</v>
      </c>
      <c r="C31" s="139" t="s">
        <v>104</v>
      </c>
      <c r="D31" s="140" t="s">
        <v>46</v>
      </c>
      <c r="E31" s="139" t="s">
        <v>105</v>
      </c>
      <c r="F31" s="138" t="s">
        <v>48</v>
      </c>
      <c r="G31" s="145">
        <v>1</v>
      </c>
      <c r="H31" s="142"/>
      <c r="I31" s="143"/>
      <c r="J31" s="9"/>
      <c r="K31" s="9"/>
      <c r="L31" s="9"/>
      <c r="M31" s="9"/>
      <c r="N31" s="9"/>
      <c r="O31" s="9"/>
      <c r="P31" s="9"/>
      <c r="Q31" s="9"/>
      <c r="R31" s="9"/>
      <c r="S31" s="10"/>
      <c r="T31" s="9"/>
      <c r="U31" s="11"/>
      <c r="V31" s="10">
        <f t="shared" si="0"/>
        <v>0</v>
      </c>
      <c r="W31" s="10"/>
      <c r="X31" s="15">
        <f t="shared" si="1"/>
        <v>0</v>
      </c>
      <c r="Y31" s="15">
        <f t="shared" si="2"/>
        <v>0</v>
      </c>
      <c r="Z31" s="9"/>
      <c r="AA31" s="9"/>
      <c r="AB31" s="9"/>
      <c r="AC31" s="9"/>
      <c r="AD31" s="9"/>
      <c r="AE31" s="9"/>
      <c r="AF31" s="9"/>
      <c r="AG31" s="9"/>
      <c r="AH31" s="9"/>
      <c r="AI31" s="12"/>
      <c r="AJ31" s="9"/>
    </row>
    <row r="32" spans="1:36" ht="31.5" customHeight="1" x14ac:dyDescent="0.25">
      <c r="A32" s="138">
        <v>21</v>
      </c>
      <c r="B32" s="138" t="s">
        <v>106</v>
      </c>
      <c r="C32" s="139" t="s">
        <v>107</v>
      </c>
      <c r="D32" s="140" t="s">
        <v>46</v>
      </c>
      <c r="E32" s="139" t="s">
        <v>108</v>
      </c>
      <c r="F32" s="138" t="s">
        <v>48</v>
      </c>
      <c r="G32" s="145">
        <v>1</v>
      </c>
      <c r="H32" s="142"/>
      <c r="I32" s="143"/>
      <c r="J32" s="9"/>
      <c r="K32" s="9"/>
      <c r="L32" s="9"/>
      <c r="M32" s="9"/>
      <c r="N32" s="9"/>
      <c r="O32" s="9"/>
      <c r="P32" s="9"/>
      <c r="Q32" s="9"/>
      <c r="R32" s="9"/>
      <c r="S32" s="10"/>
      <c r="T32" s="9"/>
      <c r="U32" s="11"/>
      <c r="V32" s="10">
        <f t="shared" si="0"/>
        <v>0</v>
      </c>
      <c r="W32" s="10"/>
      <c r="X32" s="15">
        <f t="shared" si="1"/>
        <v>0</v>
      </c>
      <c r="Y32" s="15">
        <f t="shared" si="2"/>
        <v>0</v>
      </c>
      <c r="Z32" s="9"/>
      <c r="AA32" s="9"/>
      <c r="AB32" s="9"/>
      <c r="AC32" s="9"/>
      <c r="AD32" s="9"/>
      <c r="AE32" s="9"/>
      <c r="AF32" s="9"/>
      <c r="AG32" s="9"/>
      <c r="AH32" s="9"/>
      <c r="AI32" s="12"/>
      <c r="AJ32" s="9"/>
    </row>
    <row r="33" spans="1:36" ht="31.5" customHeight="1" x14ac:dyDescent="0.25">
      <c r="A33" s="138">
        <v>22</v>
      </c>
      <c r="B33" s="138" t="s">
        <v>109</v>
      </c>
      <c r="C33" s="139" t="s">
        <v>110</v>
      </c>
      <c r="D33" s="140" t="s">
        <v>46</v>
      </c>
      <c r="E33" s="139" t="s">
        <v>111</v>
      </c>
      <c r="F33" s="138" t="s">
        <v>48</v>
      </c>
      <c r="G33" s="141">
        <v>15</v>
      </c>
      <c r="H33" s="142"/>
      <c r="I33" s="143"/>
      <c r="J33" s="9"/>
      <c r="K33" s="9"/>
      <c r="L33" s="9"/>
      <c r="M33" s="9"/>
      <c r="N33" s="9"/>
      <c r="O33" s="9"/>
      <c r="P33" s="9"/>
      <c r="Q33" s="9"/>
      <c r="R33" s="9"/>
      <c r="S33" s="10"/>
      <c r="T33" s="9"/>
      <c r="U33" s="11"/>
      <c r="V33" s="10">
        <f t="shared" si="0"/>
        <v>0</v>
      </c>
      <c r="W33" s="10"/>
      <c r="X33" s="15">
        <f t="shared" si="1"/>
        <v>0</v>
      </c>
      <c r="Y33" s="15">
        <f t="shared" si="2"/>
        <v>0</v>
      </c>
      <c r="Z33" s="9"/>
      <c r="AA33" s="9"/>
      <c r="AB33" s="9"/>
      <c r="AC33" s="9"/>
      <c r="AD33" s="9"/>
      <c r="AE33" s="9"/>
      <c r="AF33" s="9"/>
      <c r="AG33" s="9"/>
      <c r="AH33" s="9"/>
      <c r="AI33" s="12"/>
      <c r="AJ33" s="9"/>
    </row>
    <row r="34" spans="1:36" ht="31.5" customHeight="1" x14ac:dyDescent="0.25">
      <c r="A34" s="138">
        <v>23</v>
      </c>
      <c r="B34" s="138" t="s">
        <v>112</v>
      </c>
      <c r="C34" s="139" t="s">
        <v>113</v>
      </c>
      <c r="D34" s="140" t="s">
        <v>46</v>
      </c>
      <c r="E34" s="139" t="s">
        <v>114</v>
      </c>
      <c r="F34" s="138" t="s">
        <v>48</v>
      </c>
      <c r="G34" s="141">
        <v>10</v>
      </c>
      <c r="H34" s="142"/>
      <c r="I34" s="141"/>
      <c r="J34" s="9"/>
      <c r="K34" s="9"/>
      <c r="L34" s="9"/>
      <c r="M34" s="9"/>
      <c r="N34" s="9"/>
      <c r="O34" s="9"/>
      <c r="P34" s="9"/>
      <c r="Q34" s="9"/>
      <c r="R34" s="9"/>
      <c r="S34" s="10"/>
      <c r="T34" s="9"/>
      <c r="U34" s="11"/>
      <c r="V34" s="10">
        <f t="shared" si="0"/>
        <v>0</v>
      </c>
      <c r="W34" s="10"/>
      <c r="X34" s="15">
        <f t="shared" si="1"/>
        <v>0</v>
      </c>
      <c r="Y34" s="15">
        <f t="shared" si="2"/>
        <v>0</v>
      </c>
      <c r="Z34" s="9"/>
      <c r="AA34" s="9"/>
      <c r="AB34" s="9"/>
      <c r="AC34" s="9"/>
      <c r="AD34" s="9"/>
      <c r="AE34" s="9"/>
      <c r="AF34" s="9"/>
      <c r="AG34" s="9"/>
      <c r="AH34" s="9"/>
      <c r="AI34" s="12"/>
      <c r="AJ34" s="9"/>
    </row>
    <row r="35" spans="1:36" ht="31.5" customHeight="1" x14ac:dyDescent="0.25">
      <c r="A35" s="138">
        <v>24</v>
      </c>
      <c r="B35" s="138" t="s">
        <v>115</v>
      </c>
      <c r="C35" s="139" t="s">
        <v>116</v>
      </c>
      <c r="D35" s="140" t="s">
        <v>46</v>
      </c>
      <c r="E35" s="139" t="s">
        <v>117</v>
      </c>
      <c r="F35" s="138" t="s">
        <v>48</v>
      </c>
      <c r="G35" s="141">
        <v>105</v>
      </c>
      <c r="H35" s="142"/>
      <c r="I35" s="141"/>
      <c r="J35" s="9"/>
      <c r="K35" s="9"/>
      <c r="L35" s="9"/>
      <c r="M35" s="9"/>
      <c r="N35" s="9"/>
      <c r="O35" s="9"/>
      <c r="P35" s="9"/>
      <c r="Q35" s="9"/>
      <c r="R35" s="9"/>
      <c r="S35" s="10"/>
      <c r="T35" s="9"/>
      <c r="U35" s="11"/>
      <c r="V35" s="10">
        <f t="shared" si="0"/>
        <v>0</v>
      </c>
      <c r="W35" s="10"/>
      <c r="X35" s="15">
        <f t="shared" si="1"/>
        <v>0</v>
      </c>
      <c r="Y35" s="15">
        <f t="shared" si="2"/>
        <v>0</v>
      </c>
      <c r="Z35" s="9"/>
      <c r="AA35" s="9"/>
      <c r="AB35" s="9"/>
      <c r="AC35" s="9"/>
      <c r="AD35" s="9"/>
      <c r="AE35" s="9"/>
      <c r="AF35" s="9"/>
      <c r="AG35" s="9"/>
      <c r="AH35" s="9"/>
      <c r="AI35" s="12"/>
      <c r="AJ35" s="9"/>
    </row>
    <row r="36" spans="1:36" ht="31.5" customHeight="1" x14ac:dyDescent="0.25">
      <c r="A36" s="138">
        <v>25</v>
      </c>
      <c r="B36" s="147" t="s">
        <v>118</v>
      </c>
      <c r="C36" s="148" t="s">
        <v>119</v>
      </c>
      <c r="D36" s="140" t="s">
        <v>46</v>
      </c>
      <c r="E36" s="149" t="s">
        <v>120</v>
      </c>
      <c r="F36" s="147" t="s">
        <v>48</v>
      </c>
      <c r="G36" s="150">
        <v>20</v>
      </c>
      <c r="H36" s="151"/>
      <c r="I36" s="152"/>
      <c r="J36" s="9"/>
      <c r="K36" s="9"/>
      <c r="L36" s="9"/>
      <c r="M36" s="9"/>
      <c r="N36" s="9"/>
      <c r="O36" s="9"/>
      <c r="P36" s="9"/>
      <c r="Q36" s="9"/>
      <c r="R36" s="9"/>
      <c r="S36" s="10"/>
      <c r="T36" s="9"/>
      <c r="U36" s="11"/>
      <c r="V36" s="10">
        <f t="shared" si="0"/>
        <v>0</v>
      </c>
      <c r="W36" s="10"/>
      <c r="X36" s="15">
        <f t="shared" si="1"/>
        <v>0</v>
      </c>
      <c r="Y36" s="15">
        <f t="shared" si="2"/>
        <v>0</v>
      </c>
      <c r="Z36" s="9"/>
      <c r="AA36" s="9"/>
      <c r="AB36" s="9"/>
      <c r="AC36" s="9"/>
      <c r="AD36" s="9"/>
      <c r="AE36" s="9"/>
      <c r="AF36" s="9"/>
      <c r="AG36" s="9"/>
      <c r="AH36" s="9"/>
      <c r="AI36" s="12"/>
      <c r="AJ36" s="9"/>
    </row>
    <row r="37" spans="1:36" ht="31.5" customHeight="1" x14ac:dyDescent="0.25">
      <c r="A37" s="138">
        <v>26</v>
      </c>
      <c r="B37" s="138" t="s">
        <v>121</v>
      </c>
      <c r="C37" s="139" t="s">
        <v>122</v>
      </c>
      <c r="D37" s="140" t="s">
        <v>46</v>
      </c>
      <c r="E37" s="149" t="s">
        <v>120</v>
      </c>
      <c r="F37" s="138" t="s">
        <v>48</v>
      </c>
      <c r="G37" s="141">
        <v>30</v>
      </c>
      <c r="H37" s="142"/>
      <c r="I37" s="145"/>
      <c r="J37" s="9"/>
      <c r="K37" s="9"/>
      <c r="L37" s="9"/>
      <c r="M37" s="9"/>
      <c r="N37" s="9"/>
      <c r="O37" s="9"/>
      <c r="P37" s="9"/>
      <c r="Q37" s="9"/>
      <c r="R37" s="9"/>
      <c r="S37" s="10"/>
      <c r="T37" s="9"/>
      <c r="U37" s="11"/>
      <c r="V37" s="10">
        <f t="shared" si="0"/>
        <v>0</v>
      </c>
      <c r="W37" s="10"/>
      <c r="X37" s="15">
        <f t="shared" si="1"/>
        <v>0</v>
      </c>
      <c r="Y37" s="15">
        <f t="shared" si="2"/>
        <v>0</v>
      </c>
      <c r="Z37" s="9"/>
      <c r="AA37" s="9"/>
      <c r="AB37" s="9"/>
      <c r="AC37" s="9"/>
      <c r="AD37" s="9"/>
      <c r="AE37" s="9"/>
      <c r="AF37" s="9"/>
      <c r="AG37" s="9"/>
      <c r="AH37" s="9"/>
      <c r="AI37" s="12"/>
      <c r="AJ37" s="9"/>
    </row>
    <row r="38" spans="1:36" ht="31.5" customHeight="1" x14ac:dyDescent="0.25">
      <c r="A38" s="138">
        <v>27</v>
      </c>
      <c r="B38" s="147" t="s">
        <v>123</v>
      </c>
      <c r="C38" s="148" t="s">
        <v>124</v>
      </c>
      <c r="D38" s="140" t="s">
        <v>46</v>
      </c>
      <c r="E38" s="149" t="s">
        <v>120</v>
      </c>
      <c r="F38" s="147" t="s">
        <v>48</v>
      </c>
      <c r="G38" s="150">
        <v>8</v>
      </c>
      <c r="H38" s="151"/>
      <c r="I38" s="152"/>
      <c r="J38" s="9"/>
      <c r="K38" s="9"/>
      <c r="L38" s="9"/>
      <c r="M38" s="9"/>
      <c r="N38" s="9"/>
      <c r="O38" s="9"/>
      <c r="P38" s="9"/>
      <c r="Q38" s="9"/>
      <c r="R38" s="9"/>
      <c r="S38" s="10"/>
      <c r="T38" s="9"/>
      <c r="U38" s="11"/>
      <c r="V38" s="10">
        <f t="shared" si="0"/>
        <v>0</v>
      </c>
      <c r="W38" s="10"/>
      <c r="X38" s="15">
        <f t="shared" si="1"/>
        <v>0</v>
      </c>
      <c r="Y38" s="15">
        <f t="shared" si="2"/>
        <v>0</v>
      </c>
      <c r="Z38" s="9"/>
      <c r="AA38" s="9"/>
      <c r="AB38" s="9"/>
      <c r="AC38" s="9"/>
      <c r="AD38" s="9"/>
      <c r="AE38" s="9"/>
      <c r="AF38" s="9"/>
      <c r="AG38" s="9"/>
      <c r="AH38" s="9"/>
      <c r="AI38" s="12"/>
      <c r="AJ38" s="9"/>
    </row>
    <row r="39" spans="1:36" ht="31.5" customHeight="1" x14ac:dyDescent="0.25">
      <c r="A39" s="138">
        <v>28</v>
      </c>
      <c r="B39" s="147" t="s">
        <v>125</v>
      </c>
      <c r="C39" s="148" t="s">
        <v>126</v>
      </c>
      <c r="D39" s="140" t="s">
        <v>46</v>
      </c>
      <c r="E39" s="149" t="s">
        <v>120</v>
      </c>
      <c r="F39" s="147" t="s">
        <v>48</v>
      </c>
      <c r="G39" s="150">
        <v>5</v>
      </c>
      <c r="H39" s="151"/>
      <c r="I39" s="152"/>
      <c r="J39" s="9"/>
      <c r="K39" s="9"/>
      <c r="L39" s="9"/>
      <c r="M39" s="9"/>
      <c r="N39" s="9"/>
      <c r="O39" s="9"/>
      <c r="P39" s="9"/>
      <c r="Q39" s="9"/>
      <c r="R39" s="9"/>
      <c r="S39" s="10"/>
      <c r="T39" s="9"/>
      <c r="U39" s="11"/>
      <c r="V39" s="10">
        <f t="shared" si="0"/>
        <v>0</v>
      </c>
      <c r="W39" s="10"/>
      <c r="X39" s="15">
        <f t="shared" si="1"/>
        <v>0</v>
      </c>
      <c r="Y39" s="15">
        <f t="shared" si="2"/>
        <v>0</v>
      </c>
      <c r="Z39" s="9"/>
      <c r="AA39" s="9"/>
      <c r="AB39" s="9"/>
      <c r="AC39" s="9"/>
      <c r="AD39" s="9"/>
      <c r="AE39" s="9"/>
      <c r="AF39" s="9"/>
      <c r="AG39" s="9"/>
      <c r="AH39" s="9"/>
      <c r="AI39" s="12"/>
      <c r="AJ39" s="9"/>
    </row>
    <row r="40" spans="1:36" ht="31.5" customHeight="1" x14ac:dyDescent="0.25">
      <c r="A40" s="138">
        <v>29</v>
      </c>
      <c r="B40" s="147" t="s">
        <v>127</v>
      </c>
      <c r="C40" s="148" t="s">
        <v>128</v>
      </c>
      <c r="D40" s="140" t="s">
        <v>46</v>
      </c>
      <c r="E40" s="149" t="s">
        <v>120</v>
      </c>
      <c r="F40" s="147" t="s">
        <v>48</v>
      </c>
      <c r="G40" s="150">
        <v>7</v>
      </c>
      <c r="H40" s="151"/>
      <c r="I40" s="152"/>
      <c r="J40" s="9"/>
      <c r="K40" s="9"/>
      <c r="L40" s="9"/>
      <c r="M40" s="9"/>
      <c r="N40" s="9"/>
      <c r="O40" s="9"/>
      <c r="P40" s="9"/>
      <c r="Q40" s="9"/>
      <c r="R40" s="9"/>
      <c r="S40" s="10"/>
      <c r="T40" s="9"/>
      <c r="U40" s="11"/>
      <c r="V40" s="10">
        <f t="shared" si="0"/>
        <v>0</v>
      </c>
      <c r="W40" s="10"/>
      <c r="X40" s="15">
        <f t="shared" si="1"/>
        <v>0</v>
      </c>
      <c r="Y40" s="15">
        <f t="shared" si="2"/>
        <v>0</v>
      </c>
      <c r="Z40" s="9"/>
      <c r="AA40" s="9"/>
      <c r="AB40" s="9"/>
      <c r="AC40" s="9"/>
      <c r="AD40" s="9"/>
      <c r="AE40" s="9"/>
      <c r="AF40" s="9"/>
      <c r="AG40" s="9"/>
      <c r="AH40" s="9"/>
      <c r="AI40" s="12"/>
      <c r="AJ40" s="9"/>
    </row>
    <row r="41" spans="1:36" ht="31.5" customHeight="1" x14ac:dyDescent="0.25">
      <c r="A41" s="138">
        <v>30</v>
      </c>
      <c r="B41" s="138" t="s">
        <v>129</v>
      </c>
      <c r="C41" s="139" t="s">
        <v>130</v>
      </c>
      <c r="D41" s="140" t="s">
        <v>46</v>
      </c>
      <c r="E41" s="139" t="s">
        <v>131</v>
      </c>
      <c r="F41" s="138" t="s">
        <v>48</v>
      </c>
      <c r="G41" s="141">
        <v>1</v>
      </c>
      <c r="H41" s="142"/>
      <c r="I41" s="144"/>
      <c r="J41" s="80"/>
      <c r="K41" s="80"/>
      <c r="L41" s="80"/>
      <c r="M41" s="80"/>
      <c r="N41" s="80"/>
      <c r="O41" s="80"/>
      <c r="P41" s="80"/>
      <c r="Q41" s="80"/>
      <c r="R41" s="80"/>
      <c r="S41" s="81"/>
      <c r="T41" s="9"/>
      <c r="U41" s="82"/>
      <c r="V41" s="10">
        <f t="shared" si="0"/>
        <v>0</v>
      </c>
      <c r="W41" s="10"/>
      <c r="X41" s="15">
        <f t="shared" si="1"/>
        <v>0</v>
      </c>
      <c r="Y41" s="15">
        <f t="shared" si="2"/>
        <v>0</v>
      </c>
      <c r="Z41" s="9"/>
      <c r="AA41" s="80"/>
      <c r="AB41" s="80"/>
      <c r="AC41" s="80"/>
      <c r="AD41" s="80"/>
      <c r="AE41" s="80"/>
      <c r="AF41" s="80"/>
      <c r="AG41" s="80"/>
      <c r="AH41" s="80"/>
      <c r="AI41" s="83"/>
      <c r="AJ41" s="80"/>
    </row>
    <row r="42" spans="1:36" ht="31.5" customHeight="1" x14ac:dyDescent="0.25">
      <c r="A42" s="138">
        <v>31</v>
      </c>
      <c r="B42" s="138" t="s">
        <v>132</v>
      </c>
      <c r="C42" s="139" t="s">
        <v>133</v>
      </c>
      <c r="D42" s="140" t="s">
        <v>46</v>
      </c>
      <c r="E42" s="139" t="s">
        <v>134</v>
      </c>
      <c r="F42" s="138" t="s">
        <v>48</v>
      </c>
      <c r="G42" s="141">
        <v>24</v>
      </c>
      <c r="H42" s="142"/>
      <c r="I42" s="144"/>
      <c r="J42" s="80"/>
      <c r="K42" s="80"/>
      <c r="L42" s="80"/>
      <c r="M42" s="80"/>
      <c r="N42" s="80"/>
      <c r="O42" s="80"/>
      <c r="P42" s="80"/>
      <c r="Q42" s="80"/>
      <c r="R42" s="80"/>
      <c r="S42" s="81"/>
      <c r="T42" s="9"/>
      <c r="U42" s="82"/>
      <c r="V42" s="10">
        <f t="shared" si="0"/>
        <v>0</v>
      </c>
      <c r="W42" s="10"/>
      <c r="X42" s="15">
        <f t="shared" si="1"/>
        <v>0</v>
      </c>
      <c r="Y42" s="15">
        <f t="shared" si="2"/>
        <v>0</v>
      </c>
      <c r="Z42" s="9"/>
      <c r="AA42" s="80"/>
      <c r="AB42" s="80"/>
      <c r="AC42" s="80"/>
      <c r="AD42" s="80"/>
      <c r="AE42" s="80"/>
      <c r="AF42" s="80"/>
      <c r="AG42" s="80"/>
      <c r="AH42" s="80"/>
      <c r="AI42" s="83"/>
      <c r="AJ42" s="80"/>
    </row>
    <row r="43" spans="1:36" ht="31.5" customHeight="1" x14ac:dyDescent="0.25">
      <c r="A43" s="138">
        <v>32</v>
      </c>
      <c r="B43" s="138" t="s">
        <v>135</v>
      </c>
      <c r="C43" s="139" t="s">
        <v>136</v>
      </c>
      <c r="D43" s="140" t="s">
        <v>46</v>
      </c>
      <c r="E43" s="139" t="s">
        <v>137</v>
      </c>
      <c r="F43" s="138" t="s">
        <v>48</v>
      </c>
      <c r="G43" s="145">
        <v>1</v>
      </c>
      <c r="H43" s="142" t="s">
        <v>138</v>
      </c>
      <c r="I43" s="143"/>
      <c r="J43" s="9"/>
      <c r="K43" s="9"/>
      <c r="L43" s="9"/>
      <c r="M43" s="9"/>
      <c r="N43" s="9"/>
      <c r="O43" s="9"/>
      <c r="P43" s="9"/>
      <c r="Q43" s="9"/>
      <c r="R43" s="9"/>
      <c r="S43" s="10"/>
      <c r="T43" s="9"/>
      <c r="U43" s="11"/>
      <c r="V43" s="10">
        <f t="shared" si="0"/>
        <v>0</v>
      </c>
      <c r="W43" s="10"/>
      <c r="X43" s="15">
        <f t="shared" si="1"/>
        <v>0</v>
      </c>
      <c r="Y43" s="15">
        <f t="shared" si="2"/>
        <v>0</v>
      </c>
      <c r="Z43" s="9"/>
      <c r="AA43" s="9"/>
      <c r="AB43" s="9"/>
      <c r="AC43" s="9"/>
      <c r="AD43" s="9"/>
      <c r="AE43" s="9"/>
      <c r="AF43" s="9"/>
      <c r="AG43" s="9"/>
      <c r="AH43" s="9"/>
      <c r="AI43" s="12"/>
      <c r="AJ43" s="9"/>
    </row>
    <row r="44" spans="1:36" ht="31.5" customHeight="1" x14ac:dyDescent="0.25">
      <c r="A44" s="138">
        <v>33</v>
      </c>
      <c r="B44" s="138" t="s">
        <v>139</v>
      </c>
      <c r="C44" s="139" t="s">
        <v>140</v>
      </c>
      <c r="D44" s="140" t="s">
        <v>46</v>
      </c>
      <c r="E44" s="139" t="s">
        <v>141</v>
      </c>
      <c r="F44" s="138" t="s">
        <v>48</v>
      </c>
      <c r="G44" s="141">
        <v>5</v>
      </c>
      <c r="H44" s="142" t="s">
        <v>138</v>
      </c>
      <c r="I44" s="143"/>
      <c r="J44" s="9"/>
      <c r="K44" s="9"/>
      <c r="L44" s="9"/>
      <c r="M44" s="9"/>
      <c r="N44" s="9"/>
      <c r="O44" s="9"/>
      <c r="P44" s="9"/>
      <c r="Q44" s="9"/>
      <c r="R44" s="9"/>
      <c r="S44" s="10"/>
      <c r="T44" s="9"/>
      <c r="U44" s="11"/>
      <c r="V44" s="10">
        <f t="shared" si="0"/>
        <v>0</v>
      </c>
      <c r="W44" s="10"/>
      <c r="X44" s="15">
        <f t="shared" si="1"/>
        <v>0</v>
      </c>
      <c r="Y44" s="15">
        <f t="shared" si="2"/>
        <v>0</v>
      </c>
      <c r="Z44" s="9"/>
      <c r="AA44" s="9"/>
      <c r="AB44" s="9"/>
      <c r="AC44" s="9"/>
      <c r="AD44" s="9"/>
      <c r="AE44" s="9"/>
      <c r="AF44" s="9"/>
      <c r="AG44" s="9"/>
      <c r="AH44" s="9"/>
      <c r="AI44" s="12"/>
      <c r="AJ44" s="9"/>
    </row>
    <row r="45" spans="1:36" ht="31.5" customHeight="1" x14ac:dyDescent="0.25">
      <c r="A45" s="138">
        <v>34</v>
      </c>
      <c r="B45" s="138" t="s">
        <v>142</v>
      </c>
      <c r="C45" s="139" t="s">
        <v>143</v>
      </c>
      <c r="D45" s="140" t="s">
        <v>46</v>
      </c>
      <c r="E45" s="139" t="s">
        <v>144</v>
      </c>
      <c r="F45" s="138" t="s">
        <v>48</v>
      </c>
      <c r="G45" s="141">
        <v>1</v>
      </c>
      <c r="H45" s="142"/>
      <c r="I45" s="144"/>
      <c r="J45" s="80"/>
      <c r="K45" s="80"/>
      <c r="L45" s="80"/>
      <c r="M45" s="80"/>
      <c r="N45" s="80"/>
      <c r="O45" s="80"/>
      <c r="P45" s="80"/>
      <c r="Q45" s="80"/>
      <c r="R45" s="80"/>
      <c r="S45" s="81"/>
      <c r="T45" s="9"/>
      <c r="U45" s="82"/>
      <c r="V45" s="10">
        <f t="shared" si="0"/>
        <v>0</v>
      </c>
      <c r="W45" s="10"/>
      <c r="X45" s="15">
        <f t="shared" si="1"/>
        <v>0</v>
      </c>
      <c r="Y45" s="15">
        <f t="shared" si="2"/>
        <v>0</v>
      </c>
      <c r="Z45" s="9"/>
      <c r="AA45" s="80"/>
      <c r="AB45" s="80"/>
      <c r="AC45" s="80"/>
      <c r="AD45" s="80"/>
      <c r="AE45" s="80"/>
      <c r="AF45" s="80"/>
      <c r="AG45" s="80"/>
      <c r="AH45" s="80"/>
      <c r="AI45" s="83"/>
      <c r="AJ45" s="80"/>
    </row>
    <row r="46" spans="1:36" ht="31.5" customHeight="1" x14ac:dyDescent="0.25">
      <c r="A46" s="138">
        <v>35</v>
      </c>
      <c r="B46" s="138" t="s">
        <v>145</v>
      </c>
      <c r="C46" s="139" t="s">
        <v>146</v>
      </c>
      <c r="D46" s="140" t="s">
        <v>46</v>
      </c>
      <c r="E46" s="139" t="s">
        <v>144</v>
      </c>
      <c r="F46" s="138" t="s">
        <v>48</v>
      </c>
      <c r="G46" s="141">
        <v>1</v>
      </c>
      <c r="H46" s="142"/>
      <c r="I46" s="144"/>
      <c r="J46" s="80"/>
      <c r="K46" s="80"/>
      <c r="L46" s="80"/>
      <c r="M46" s="80"/>
      <c r="N46" s="80"/>
      <c r="O46" s="80"/>
      <c r="P46" s="80"/>
      <c r="Q46" s="80"/>
      <c r="R46" s="80"/>
      <c r="S46" s="81"/>
      <c r="T46" s="9"/>
      <c r="U46" s="82"/>
      <c r="V46" s="10">
        <f t="shared" si="0"/>
        <v>0</v>
      </c>
      <c r="W46" s="10"/>
      <c r="X46" s="15">
        <f t="shared" si="1"/>
        <v>0</v>
      </c>
      <c r="Y46" s="15">
        <f t="shared" si="2"/>
        <v>0</v>
      </c>
      <c r="Z46" s="9"/>
      <c r="AA46" s="80"/>
      <c r="AB46" s="80"/>
      <c r="AC46" s="80"/>
      <c r="AD46" s="80"/>
      <c r="AE46" s="80"/>
      <c r="AF46" s="80"/>
      <c r="AG46" s="80"/>
      <c r="AH46" s="80"/>
      <c r="AI46" s="83"/>
      <c r="AJ46" s="80"/>
    </row>
    <row r="47" spans="1:36" ht="31.5" customHeight="1" x14ac:dyDescent="0.25">
      <c r="A47" s="138">
        <v>36</v>
      </c>
      <c r="B47" s="138" t="s">
        <v>147</v>
      </c>
      <c r="C47" s="139" t="s">
        <v>148</v>
      </c>
      <c r="D47" s="140" t="s">
        <v>46</v>
      </c>
      <c r="E47" s="139" t="s">
        <v>149</v>
      </c>
      <c r="F47" s="138" t="s">
        <v>48</v>
      </c>
      <c r="G47" s="141">
        <v>15</v>
      </c>
      <c r="H47" s="142"/>
      <c r="I47" s="145"/>
      <c r="J47" s="9"/>
      <c r="K47" s="9"/>
      <c r="L47" s="9"/>
      <c r="M47" s="9"/>
      <c r="N47" s="9"/>
      <c r="O47" s="9"/>
      <c r="P47" s="9"/>
      <c r="Q47" s="9"/>
      <c r="R47" s="9"/>
      <c r="S47" s="10"/>
      <c r="T47" s="9"/>
      <c r="U47" s="11"/>
      <c r="V47" s="10">
        <f t="shared" si="0"/>
        <v>0</v>
      </c>
      <c r="W47" s="10"/>
      <c r="X47" s="15">
        <f t="shared" si="1"/>
        <v>0</v>
      </c>
      <c r="Y47" s="15">
        <f t="shared" si="2"/>
        <v>0</v>
      </c>
      <c r="Z47" s="9"/>
      <c r="AA47" s="9"/>
      <c r="AB47" s="9"/>
      <c r="AC47" s="9"/>
      <c r="AD47" s="9"/>
      <c r="AE47" s="9"/>
      <c r="AF47" s="9"/>
      <c r="AG47" s="9"/>
      <c r="AH47" s="9"/>
      <c r="AI47" s="12"/>
      <c r="AJ47" s="9"/>
    </row>
    <row r="48" spans="1:36" ht="31.5" customHeight="1" x14ac:dyDescent="0.25">
      <c r="A48" s="138">
        <v>37</v>
      </c>
      <c r="B48" s="138" t="s">
        <v>150</v>
      </c>
      <c r="C48" s="139" t="s">
        <v>151</v>
      </c>
      <c r="D48" s="140" t="s">
        <v>46</v>
      </c>
      <c r="E48" s="139" t="s">
        <v>152</v>
      </c>
      <c r="F48" s="138" t="s">
        <v>48</v>
      </c>
      <c r="G48" s="145">
        <v>1</v>
      </c>
      <c r="H48" s="142"/>
      <c r="I48" s="143"/>
      <c r="J48" s="9"/>
      <c r="K48" s="9"/>
      <c r="L48" s="9"/>
      <c r="M48" s="9"/>
      <c r="N48" s="9"/>
      <c r="O48" s="9"/>
      <c r="P48" s="9"/>
      <c r="Q48" s="9"/>
      <c r="R48" s="9"/>
      <c r="S48" s="10"/>
      <c r="T48" s="9"/>
      <c r="U48" s="11"/>
      <c r="V48" s="10">
        <f t="shared" si="0"/>
        <v>0</v>
      </c>
      <c r="W48" s="10"/>
      <c r="X48" s="15">
        <f t="shared" si="1"/>
        <v>0</v>
      </c>
      <c r="Y48" s="15">
        <f t="shared" si="2"/>
        <v>0</v>
      </c>
      <c r="Z48" s="9"/>
      <c r="AA48" s="9"/>
      <c r="AB48" s="9"/>
      <c r="AC48" s="9"/>
      <c r="AD48" s="9"/>
      <c r="AE48" s="9"/>
      <c r="AF48" s="9"/>
      <c r="AG48" s="9"/>
      <c r="AH48" s="9"/>
      <c r="AI48" s="12"/>
      <c r="AJ48" s="9"/>
    </row>
    <row r="49" spans="1:36" ht="31.5" customHeight="1" x14ac:dyDescent="0.25">
      <c r="A49" s="138">
        <v>38</v>
      </c>
      <c r="B49" s="138" t="s">
        <v>153</v>
      </c>
      <c r="C49" s="139" t="s">
        <v>154</v>
      </c>
      <c r="D49" s="140" t="s">
        <v>46</v>
      </c>
      <c r="E49" s="139" t="s">
        <v>155</v>
      </c>
      <c r="F49" s="138" t="s">
        <v>48</v>
      </c>
      <c r="G49" s="145">
        <v>1</v>
      </c>
      <c r="H49" s="142"/>
      <c r="I49" s="143"/>
      <c r="J49" s="9"/>
      <c r="K49" s="9"/>
      <c r="L49" s="9"/>
      <c r="M49" s="9"/>
      <c r="N49" s="9"/>
      <c r="O49" s="9"/>
      <c r="P49" s="9"/>
      <c r="Q49" s="9"/>
      <c r="R49" s="9"/>
      <c r="S49" s="10"/>
      <c r="T49" s="9"/>
      <c r="U49" s="11"/>
      <c r="V49" s="10">
        <f t="shared" si="0"/>
        <v>0</v>
      </c>
      <c r="W49" s="10"/>
      <c r="X49" s="15">
        <f t="shared" si="1"/>
        <v>0</v>
      </c>
      <c r="Y49" s="15">
        <f t="shared" si="2"/>
        <v>0</v>
      </c>
      <c r="Z49" s="9"/>
      <c r="AA49" s="9"/>
      <c r="AB49" s="9"/>
      <c r="AC49" s="9"/>
      <c r="AD49" s="9"/>
      <c r="AE49" s="9"/>
      <c r="AF49" s="9"/>
      <c r="AG49" s="9"/>
      <c r="AH49" s="9"/>
      <c r="AI49" s="12"/>
      <c r="AJ49" s="9"/>
    </row>
    <row r="50" spans="1:36" ht="31.5" customHeight="1" x14ac:dyDescent="0.25">
      <c r="A50" s="138">
        <v>39</v>
      </c>
      <c r="B50" s="138" t="s">
        <v>156</v>
      </c>
      <c r="C50" s="139" t="s">
        <v>157</v>
      </c>
      <c r="D50" s="140" t="s">
        <v>46</v>
      </c>
      <c r="E50" s="139" t="s">
        <v>158</v>
      </c>
      <c r="F50" s="138" t="s">
        <v>48</v>
      </c>
      <c r="G50" s="145">
        <v>1</v>
      </c>
      <c r="H50" s="142"/>
      <c r="I50" s="143"/>
      <c r="J50" s="9"/>
      <c r="K50" s="9"/>
      <c r="L50" s="9"/>
      <c r="M50" s="9"/>
      <c r="N50" s="9"/>
      <c r="O50" s="9"/>
      <c r="P50" s="9"/>
      <c r="Q50" s="9"/>
      <c r="R50" s="9"/>
      <c r="S50" s="10"/>
      <c r="T50" s="9"/>
      <c r="U50" s="11"/>
      <c r="V50" s="10">
        <f t="shared" si="0"/>
        <v>0</v>
      </c>
      <c r="W50" s="10"/>
      <c r="X50" s="15">
        <f t="shared" si="1"/>
        <v>0</v>
      </c>
      <c r="Y50" s="15">
        <f t="shared" si="2"/>
        <v>0</v>
      </c>
      <c r="Z50" s="9"/>
      <c r="AA50" s="9"/>
      <c r="AB50" s="9"/>
      <c r="AC50" s="9"/>
      <c r="AD50" s="9"/>
      <c r="AE50" s="9"/>
      <c r="AF50" s="9"/>
      <c r="AG50" s="9"/>
      <c r="AH50" s="9"/>
      <c r="AI50" s="12"/>
      <c r="AJ50" s="9"/>
    </row>
    <row r="51" spans="1:36" ht="31.5" customHeight="1" x14ac:dyDescent="0.25">
      <c r="A51" s="138">
        <v>40</v>
      </c>
      <c r="B51" s="138" t="s">
        <v>159</v>
      </c>
      <c r="C51" s="139" t="s">
        <v>160</v>
      </c>
      <c r="D51" s="140" t="s">
        <v>46</v>
      </c>
      <c r="E51" s="139" t="s">
        <v>161</v>
      </c>
      <c r="F51" s="138" t="s">
        <v>48</v>
      </c>
      <c r="G51" s="141">
        <v>42</v>
      </c>
      <c r="H51" s="142"/>
      <c r="I51" s="143"/>
      <c r="J51" s="9"/>
      <c r="K51" s="9"/>
      <c r="L51" s="9"/>
      <c r="M51" s="9"/>
      <c r="N51" s="9"/>
      <c r="O51" s="9"/>
      <c r="P51" s="9"/>
      <c r="Q51" s="9"/>
      <c r="R51" s="9"/>
      <c r="S51" s="10"/>
      <c r="T51" s="9"/>
      <c r="U51" s="11"/>
      <c r="V51" s="10">
        <f t="shared" si="0"/>
        <v>0</v>
      </c>
      <c r="W51" s="10"/>
      <c r="X51" s="15">
        <f t="shared" si="1"/>
        <v>0</v>
      </c>
      <c r="Y51" s="15">
        <f t="shared" si="2"/>
        <v>0</v>
      </c>
      <c r="Z51" s="9"/>
      <c r="AA51" s="9"/>
      <c r="AB51" s="9"/>
      <c r="AC51" s="9"/>
      <c r="AD51" s="9"/>
      <c r="AE51" s="9"/>
      <c r="AF51" s="9"/>
      <c r="AG51" s="9"/>
      <c r="AH51" s="9"/>
      <c r="AI51" s="12"/>
      <c r="AJ51" s="9"/>
    </row>
    <row r="52" spans="1:36" ht="31.5" customHeight="1" x14ac:dyDescent="0.25">
      <c r="A52" s="138">
        <v>41</v>
      </c>
      <c r="B52" s="138" t="s">
        <v>162</v>
      </c>
      <c r="C52" s="139" t="s">
        <v>163</v>
      </c>
      <c r="D52" s="140" t="s">
        <v>46</v>
      </c>
      <c r="E52" s="139" t="s">
        <v>164</v>
      </c>
      <c r="F52" s="138" t="s">
        <v>48</v>
      </c>
      <c r="G52" s="141">
        <v>1</v>
      </c>
      <c r="H52" s="142"/>
      <c r="I52" s="144"/>
      <c r="J52" s="80"/>
      <c r="K52" s="80"/>
      <c r="L52" s="80"/>
      <c r="M52" s="80"/>
      <c r="N52" s="80"/>
      <c r="O52" s="80"/>
      <c r="P52" s="80"/>
      <c r="Q52" s="80"/>
      <c r="R52" s="80"/>
      <c r="S52" s="81"/>
      <c r="T52" s="9"/>
      <c r="U52" s="82"/>
      <c r="V52" s="10">
        <f t="shared" si="0"/>
        <v>0</v>
      </c>
      <c r="W52" s="10"/>
      <c r="X52" s="15">
        <f t="shared" si="1"/>
        <v>0</v>
      </c>
      <c r="Y52" s="15">
        <f t="shared" si="2"/>
        <v>0</v>
      </c>
      <c r="Z52" s="9"/>
      <c r="AA52" s="80"/>
      <c r="AB52" s="80"/>
      <c r="AC52" s="80"/>
      <c r="AD52" s="80"/>
      <c r="AE52" s="80"/>
      <c r="AF52" s="80"/>
      <c r="AG52" s="80"/>
      <c r="AH52" s="80"/>
      <c r="AI52" s="83"/>
      <c r="AJ52" s="80"/>
    </row>
    <row r="53" spans="1:36" ht="31.5" customHeight="1" x14ac:dyDescent="0.25">
      <c r="A53" s="138">
        <v>42</v>
      </c>
      <c r="B53" s="138" t="s">
        <v>165</v>
      </c>
      <c r="C53" s="139" t="s">
        <v>166</v>
      </c>
      <c r="D53" s="140" t="s">
        <v>46</v>
      </c>
      <c r="E53" s="139" t="s">
        <v>167</v>
      </c>
      <c r="F53" s="138" t="s">
        <v>48</v>
      </c>
      <c r="G53" s="141">
        <v>172</v>
      </c>
      <c r="H53" s="142"/>
      <c r="I53" s="144"/>
      <c r="J53" s="80"/>
      <c r="K53" s="80"/>
      <c r="L53" s="80"/>
      <c r="M53" s="80"/>
      <c r="N53" s="80"/>
      <c r="O53" s="80"/>
      <c r="P53" s="80"/>
      <c r="Q53" s="80"/>
      <c r="R53" s="80"/>
      <c r="S53" s="81"/>
      <c r="T53" s="9"/>
      <c r="U53" s="82"/>
      <c r="V53" s="10">
        <f t="shared" si="0"/>
        <v>0</v>
      </c>
      <c r="W53" s="10"/>
      <c r="X53" s="15">
        <f t="shared" si="1"/>
        <v>0</v>
      </c>
      <c r="Y53" s="15">
        <f t="shared" si="2"/>
        <v>0</v>
      </c>
      <c r="Z53" s="9"/>
      <c r="AA53" s="80"/>
      <c r="AB53" s="80"/>
      <c r="AC53" s="80"/>
      <c r="AD53" s="80"/>
      <c r="AE53" s="80"/>
      <c r="AF53" s="80"/>
      <c r="AG53" s="80"/>
      <c r="AH53" s="80"/>
      <c r="AI53" s="83"/>
      <c r="AJ53" s="80"/>
    </row>
    <row r="54" spans="1:36" ht="31.5" customHeight="1" x14ac:dyDescent="0.25">
      <c r="A54" s="138">
        <v>43</v>
      </c>
      <c r="B54" s="138" t="s">
        <v>168</v>
      </c>
      <c r="C54" s="139" t="s">
        <v>169</v>
      </c>
      <c r="D54" s="140" t="s">
        <v>46</v>
      </c>
      <c r="E54" s="139" t="s">
        <v>170</v>
      </c>
      <c r="F54" s="138" t="s">
        <v>48</v>
      </c>
      <c r="G54" s="141">
        <v>1</v>
      </c>
      <c r="H54" s="142"/>
      <c r="I54" s="144"/>
      <c r="J54" s="80"/>
      <c r="K54" s="80"/>
      <c r="L54" s="80"/>
      <c r="M54" s="80"/>
      <c r="N54" s="80"/>
      <c r="O54" s="80"/>
      <c r="P54" s="80"/>
      <c r="Q54" s="80"/>
      <c r="R54" s="80"/>
      <c r="S54" s="81"/>
      <c r="T54" s="9"/>
      <c r="U54" s="82"/>
      <c r="V54" s="10">
        <f t="shared" si="0"/>
        <v>0</v>
      </c>
      <c r="W54" s="10"/>
      <c r="X54" s="15">
        <f t="shared" si="1"/>
        <v>0</v>
      </c>
      <c r="Y54" s="15">
        <f t="shared" si="2"/>
        <v>0</v>
      </c>
      <c r="Z54" s="9"/>
      <c r="AA54" s="80"/>
      <c r="AB54" s="80"/>
      <c r="AC54" s="80"/>
      <c r="AD54" s="80"/>
      <c r="AE54" s="80"/>
      <c r="AF54" s="80"/>
      <c r="AG54" s="80"/>
      <c r="AH54" s="80"/>
      <c r="AI54" s="83"/>
      <c r="AJ54" s="80"/>
    </row>
    <row r="55" spans="1:36" ht="31.5" customHeight="1" x14ac:dyDescent="0.25">
      <c r="A55" s="138">
        <v>44</v>
      </c>
      <c r="B55" s="138" t="s">
        <v>171</v>
      </c>
      <c r="C55" s="139" t="s">
        <v>172</v>
      </c>
      <c r="D55" s="140" t="s">
        <v>46</v>
      </c>
      <c r="E55" s="139" t="s">
        <v>173</v>
      </c>
      <c r="F55" s="138" t="s">
        <v>48</v>
      </c>
      <c r="G55" s="141">
        <v>104</v>
      </c>
      <c r="H55" s="142"/>
      <c r="I55" s="144"/>
      <c r="J55" s="80"/>
      <c r="K55" s="80"/>
      <c r="L55" s="80"/>
      <c r="M55" s="80"/>
      <c r="N55" s="80"/>
      <c r="O55" s="80"/>
      <c r="P55" s="80"/>
      <c r="Q55" s="80"/>
      <c r="R55" s="80"/>
      <c r="S55" s="81"/>
      <c r="T55" s="9"/>
      <c r="U55" s="82"/>
      <c r="V55" s="10">
        <f t="shared" si="0"/>
        <v>0</v>
      </c>
      <c r="W55" s="10"/>
      <c r="X55" s="15">
        <f t="shared" si="1"/>
        <v>0</v>
      </c>
      <c r="Y55" s="15">
        <f t="shared" si="2"/>
        <v>0</v>
      </c>
      <c r="Z55" s="9"/>
      <c r="AA55" s="80"/>
      <c r="AB55" s="80"/>
      <c r="AC55" s="80"/>
      <c r="AD55" s="80"/>
      <c r="AE55" s="80"/>
      <c r="AF55" s="80"/>
      <c r="AG55" s="80"/>
      <c r="AH55" s="80"/>
      <c r="AI55" s="83"/>
      <c r="AJ55" s="80"/>
    </row>
    <row r="56" spans="1:36" ht="31.5" customHeight="1" x14ac:dyDescent="0.25">
      <c r="A56" s="138">
        <v>45</v>
      </c>
      <c r="B56" s="138" t="s">
        <v>174</v>
      </c>
      <c r="C56" s="139" t="s">
        <v>175</v>
      </c>
      <c r="D56" s="140" t="s">
        <v>46</v>
      </c>
      <c r="E56" s="139" t="s">
        <v>173</v>
      </c>
      <c r="F56" s="138" t="s">
        <v>48</v>
      </c>
      <c r="G56" s="141">
        <v>1</v>
      </c>
      <c r="H56" s="142"/>
      <c r="I56" s="144"/>
      <c r="J56" s="80"/>
      <c r="K56" s="80"/>
      <c r="L56" s="80"/>
      <c r="M56" s="80"/>
      <c r="N56" s="80"/>
      <c r="O56" s="80"/>
      <c r="P56" s="80"/>
      <c r="Q56" s="80"/>
      <c r="R56" s="80"/>
      <c r="S56" s="81"/>
      <c r="T56" s="9"/>
      <c r="U56" s="82"/>
      <c r="V56" s="10">
        <f t="shared" si="0"/>
        <v>0</v>
      </c>
      <c r="W56" s="10"/>
      <c r="X56" s="15">
        <f t="shared" si="1"/>
        <v>0</v>
      </c>
      <c r="Y56" s="15">
        <f t="shared" si="2"/>
        <v>0</v>
      </c>
      <c r="Z56" s="9"/>
      <c r="AA56" s="80"/>
      <c r="AB56" s="80"/>
      <c r="AC56" s="80"/>
      <c r="AD56" s="80"/>
      <c r="AE56" s="80"/>
      <c r="AF56" s="80"/>
      <c r="AG56" s="80"/>
      <c r="AH56" s="80"/>
      <c r="AI56" s="83"/>
      <c r="AJ56" s="80"/>
    </row>
    <row r="57" spans="1:36" ht="31.5" customHeight="1" x14ac:dyDescent="0.25">
      <c r="A57" s="138">
        <v>46</v>
      </c>
      <c r="B57" s="138" t="s">
        <v>176</v>
      </c>
      <c r="C57" s="139" t="s">
        <v>177</v>
      </c>
      <c r="D57" s="140" t="s">
        <v>46</v>
      </c>
      <c r="E57" s="139" t="s">
        <v>173</v>
      </c>
      <c r="F57" s="138" t="s">
        <v>48</v>
      </c>
      <c r="G57" s="141">
        <v>82</v>
      </c>
      <c r="H57" s="142"/>
      <c r="I57" s="144"/>
      <c r="J57" s="80"/>
      <c r="K57" s="80"/>
      <c r="L57" s="80"/>
      <c r="M57" s="80"/>
      <c r="N57" s="80"/>
      <c r="O57" s="80"/>
      <c r="P57" s="80"/>
      <c r="Q57" s="80"/>
      <c r="R57" s="80"/>
      <c r="S57" s="81"/>
      <c r="T57" s="9"/>
      <c r="U57" s="82"/>
      <c r="V57" s="10">
        <f t="shared" si="0"/>
        <v>0</v>
      </c>
      <c r="W57" s="10"/>
      <c r="X57" s="15">
        <f t="shared" si="1"/>
        <v>0</v>
      </c>
      <c r="Y57" s="15">
        <f t="shared" si="2"/>
        <v>0</v>
      </c>
      <c r="Z57" s="9"/>
      <c r="AA57" s="80"/>
      <c r="AB57" s="80"/>
      <c r="AC57" s="80"/>
      <c r="AD57" s="80"/>
      <c r="AE57" s="80"/>
      <c r="AF57" s="80"/>
      <c r="AG57" s="80"/>
      <c r="AH57" s="80"/>
      <c r="AI57" s="83"/>
      <c r="AJ57" s="80"/>
    </row>
    <row r="58" spans="1:36" ht="31.5" customHeight="1" x14ac:dyDescent="0.25">
      <c r="A58" s="138">
        <v>47</v>
      </c>
      <c r="B58" s="138" t="s">
        <v>178</v>
      </c>
      <c r="C58" s="139" t="s">
        <v>179</v>
      </c>
      <c r="D58" s="140" t="s">
        <v>46</v>
      </c>
      <c r="E58" s="149" t="s">
        <v>180</v>
      </c>
      <c r="F58" s="138" t="s">
        <v>48</v>
      </c>
      <c r="G58" s="141">
        <v>100</v>
      </c>
      <c r="H58" s="142"/>
      <c r="I58" s="144"/>
      <c r="J58" s="80"/>
      <c r="K58" s="80"/>
      <c r="L58" s="80"/>
      <c r="M58" s="80"/>
      <c r="N58" s="80"/>
      <c r="O58" s="80"/>
      <c r="P58" s="80"/>
      <c r="Q58" s="80"/>
      <c r="R58" s="80"/>
      <c r="S58" s="81"/>
      <c r="T58" s="9"/>
      <c r="U58" s="82"/>
      <c r="V58" s="10">
        <f t="shared" si="0"/>
        <v>0</v>
      </c>
      <c r="W58" s="10"/>
      <c r="X58" s="15">
        <f t="shared" si="1"/>
        <v>0</v>
      </c>
      <c r="Y58" s="15">
        <f t="shared" si="2"/>
        <v>0</v>
      </c>
      <c r="Z58" s="9"/>
      <c r="AA58" s="80"/>
      <c r="AB58" s="80"/>
      <c r="AC58" s="80"/>
      <c r="AD58" s="80"/>
      <c r="AE58" s="80"/>
      <c r="AF58" s="80"/>
      <c r="AG58" s="80"/>
      <c r="AH58" s="80"/>
      <c r="AI58" s="83"/>
      <c r="AJ58" s="80"/>
    </row>
    <row r="59" spans="1:36" ht="31.5" customHeight="1" x14ac:dyDescent="0.25">
      <c r="A59" s="138">
        <v>48</v>
      </c>
      <c r="B59" s="138" t="s">
        <v>181</v>
      </c>
      <c r="C59" s="139" t="s">
        <v>182</v>
      </c>
      <c r="D59" s="140" t="s">
        <v>46</v>
      </c>
      <c r="E59" s="149" t="s">
        <v>183</v>
      </c>
      <c r="F59" s="138" t="s">
        <v>48</v>
      </c>
      <c r="G59" s="141">
        <v>21</v>
      </c>
      <c r="H59" s="142"/>
      <c r="I59" s="144"/>
      <c r="J59" s="80"/>
      <c r="K59" s="80"/>
      <c r="L59" s="80"/>
      <c r="M59" s="80"/>
      <c r="N59" s="80"/>
      <c r="O59" s="80"/>
      <c r="P59" s="80"/>
      <c r="Q59" s="80"/>
      <c r="R59" s="80"/>
      <c r="S59" s="81"/>
      <c r="T59" s="9"/>
      <c r="U59" s="82"/>
      <c r="V59" s="10">
        <f t="shared" si="0"/>
        <v>0</v>
      </c>
      <c r="W59" s="10"/>
      <c r="X59" s="15">
        <f t="shared" si="1"/>
        <v>0</v>
      </c>
      <c r="Y59" s="15">
        <f t="shared" si="2"/>
        <v>0</v>
      </c>
      <c r="Z59" s="9"/>
      <c r="AA59" s="80"/>
      <c r="AB59" s="80"/>
      <c r="AC59" s="80"/>
      <c r="AD59" s="80"/>
      <c r="AE59" s="80"/>
      <c r="AF59" s="80"/>
      <c r="AG59" s="80"/>
      <c r="AH59" s="80"/>
      <c r="AI59" s="83"/>
      <c r="AJ59" s="80"/>
    </row>
    <row r="60" spans="1:36" ht="31.5" customHeight="1" x14ac:dyDescent="0.25">
      <c r="A60" s="138">
        <v>49</v>
      </c>
      <c r="B60" s="138" t="s">
        <v>184</v>
      </c>
      <c r="C60" s="139" t="s">
        <v>185</v>
      </c>
      <c r="D60" s="140" t="s">
        <v>46</v>
      </c>
      <c r="E60" s="149" t="s">
        <v>186</v>
      </c>
      <c r="F60" s="138" t="s">
        <v>48</v>
      </c>
      <c r="G60" s="141">
        <v>1</v>
      </c>
      <c r="H60" s="142"/>
      <c r="I60" s="144"/>
      <c r="J60" s="80"/>
      <c r="K60" s="80"/>
      <c r="L60" s="80"/>
      <c r="M60" s="80"/>
      <c r="N60" s="80"/>
      <c r="O60" s="80"/>
      <c r="P60" s="80"/>
      <c r="Q60" s="80"/>
      <c r="R60" s="80"/>
      <c r="S60" s="81"/>
      <c r="T60" s="9"/>
      <c r="U60" s="82"/>
      <c r="V60" s="10">
        <f t="shared" si="0"/>
        <v>0</v>
      </c>
      <c r="W60" s="10"/>
      <c r="X60" s="15">
        <f t="shared" si="1"/>
        <v>0</v>
      </c>
      <c r="Y60" s="15">
        <f t="shared" si="2"/>
        <v>0</v>
      </c>
      <c r="Z60" s="9"/>
      <c r="AA60" s="80"/>
      <c r="AB60" s="80"/>
      <c r="AC60" s="80"/>
      <c r="AD60" s="80"/>
      <c r="AE60" s="80"/>
      <c r="AF60" s="80"/>
      <c r="AG60" s="80"/>
      <c r="AH60" s="80"/>
      <c r="AI60" s="83"/>
      <c r="AJ60" s="80"/>
    </row>
    <row r="61" spans="1:36" ht="31.5" customHeight="1" x14ac:dyDescent="0.25">
      <c r="A61" s="138">
        <v>50</v>
      </c>
      <c r="B61" s="138" t="s">
        <v>187</v>
      </c>
      <c r="C61" s="139" t="s">
        <v>188</v>
      </c>
      <c r="D61" s="140" t="s">
        <v>46</v>
      </c>
      <c r="E61" s="149" t="s">
        <v>189</v>
      </c>
      <c r="F61" s="138" t="s">
        <v>48</v>
      </c>
      <c r="G61" s="141">
        <v>1</v>
      </c>
      <c r="H61" s="142"/>
      <c r="I61" s="144"/>
      <c r="J61" s="80"/>
      <c r="K61" s="80"/>
      <c r="L61" s="80"/>
      <c r="M61" s="80"/>
      <c r="N61" s="80"/>
      <c r="O61" s="80"/>
      <c r="P61" s="80"/>
      <c r="Q61" s="80"/>
      <c r="R61" s="80"/>
      <c r="S61" s="81"/>
      <c r="T61" s="9"/>
      <c r="U61" s="82"/>
      <c r="V61" s="10">
        <f t="shared" si="0"/>
        <v>0</v>
      </c>
      <c r="W61" s="10"/>
      <c r="X61" s="15">
        <f t="shared" si="1"/>
        <v>0</v>
      </c>
      <c r="Y61" s="15">
        <f t="shared" si="2"/>
        <v>0</v>
      </c>
      <c r="Z61" s="9"/>
      <c r="AA61" s="80"/>
      <c r="AB61" s="80"/>
      <c r="AC61" s="80"/>
      <c r="AD61" s="80"/>
      <c r="AE61" s="80"/>
      <c r="AF61" s="80"/>
      <c r="AG61" s="80"/>
      <c r="AH61" s="80"/>
      <c r="AI61" s="83"/>
      <c r="AJ61" s="80"/>
    </row>
    <row r="62" spans="1:36" ht="31.5" customHeight="1" x14ac:dyDescent="0.25">
      <c r="A62" s="138">
        <v>51</v>
      </c>
      <c r="B62" s="138" t="s">
        <v>190</v>
      </c>
      <c r="C62" s="139" t="s">
        <v>191</v>
      </c>
      <c r="D62" s="140" t="s">
        <v>46</v>
      </c>
      <c r="E62" s="149" t="s">
        <v>192</v>
      </c>
      <c r="F62" s="138" t="s">
        <v>48</v>
      </c>
      <c r="G62" s="141">
        <v>20</v>
      </c>
      <c r="H62" s="142"/>
      <c r="I62" s="144"/>
      <c r="J62" s="80"/>
      <c r="K62" s="80"/>
      <c r="L62" s="80"/>
      <c r="M62" s="80"/>
      <c r="N62" s="80"/>
      <c r="O62" s="80"/>
      <c r="P62" s="80"/>
      <c r="Q62" s="80"/>
      <c r="R62" s="80"/>
      <c r="S62" s="81"/>
      <c r="T62" s="9"/>
      <c r="U62" s="82"/>
      <c r="V62" s="10">
        <f t="shared" si="0"/>
        <v>0</v>
      </c>
      <c r="W62" s="10"/>
      <c r="X62" s="15">
        <f t="shared" si="1"/>
        <v>0</v>
      </c>
      <c r="Y62" s="15">
        <f t="shared" si="2"/>
        <v>0</v>
      </c>
      <c r="Z62" s="9"/>
      <c r="AA62" s="80"/>
      <c r="AB62" s="80"/>
      <c r="AC62" s="80"/>
      <c r="AD62" s="80"/>
      <c r="AE62" s="80"/>
      <c r="AF62" s="80"/>
      <c r="AG62" s="80"/>
      <c r="AH62" s="80"/>
      <c r="AI62" s="83"/>
      <c r="AJ62" s="80"/>
    </row>
    <row r="63" spans="1:36" ht="31.5" customHeight="1" x14ac:dyDescent="0.25">
      <c r="A63" s="138">
        <v>52</v>
      </c>
      <c r="B63" s="138" t="s">
        <v>193</v>
      </c>
      <c r="C63" s="139" t="s">
        <v>194</v>
      </c>
      <c r="D63" s="140" t="s">
        <v>46</v>
      </c>
      <c r="E63" s="139" t="s">
        <v>195</v>
      </c>
      <c r="F63" s="138" t="s">
        <v>48</v>
      </c>
      <c r="G63" s="141">
        <v>1</v>
      </c>
      <c r="H63" s="142"/>
      <c r="I63" s="144"/>
      <c r="J63" s="80"/>
      <c r="K63" s="80"/>
      <c r="L63" s="80"/>
      <c r="M63" s="80"/>
      <c r="N63" s="80"/>
      <c r="O63" s="80"/>
      <c r="P63" s="80"/>
      <c r="Q63" s="80"/>
      <c r="R63" s="80"/>
      <c r="S63" s="81"/>
      <c r="T63" s="9"/>
      <c r="U63" s="82"/>
      <c r="V63" s="10">
        <f t="shared" si="0"/>
        <v>0</v>
      </c>
      <c r="W63" s="10"/>
      <c r="X63" s="15">
        <f t="shared" si="1"/>
        <v>0</v>
      </c>
      <c r="Y63" s="15">
        <f t="shared" si="2"/>
        <v>0</v>
      </c>
      <c r="Z63" s="9"/>
      <c r="AA63" s="80"/>
      <c r="AB63" s="80"/>
      <c r="AC63" s="80"/>
      <c r="AD63" s="80"/>
      <c r="AE63" s="80"/>
      <c r="AF63" s="80"/>
      <c r="AG63" s="80"/>
      <c r="AH63" s="80"/>
      <c r="AI63" s="83"/>
      <c r="AJ63" s="80"/>
    </row>
    <row r="64" spans="1:36" ht="31.5" customHeight="1" x14ac:dyDescent="0.25">
      <c r="A64" s="138">
        <v>53</v>
      </c>
      <c r="B64" s="138" t="s">
        <v>196</v>
      </c>
      <c r="C64" s="139" t="s">
        <v>197</v>
      </c>
      <c r="D64" s="140" t="s">
        <v>46</v>
      </c>
      <c r="E64" s="139" t="s">
        <v>198</v>
      </c>
      <c r="F64" s="138" t="s">
        <v>48</v>
      </c>
      <c r="G64" s="141">
        <v>189</v>
      </c>
      <c r="H64" s="142"/>
      <c r="I64" s="144"/>
      <c r="J64" s="80"/>
      <c r="K64" s="80"/>
      <c r="L64" s="80"/>
      <c r="M64" s="80"/>
      <c r="N64" s="80"/>
      <c r="O64" s="80"/>
      <c r="P64" s="80"/>
      <c r="Q64" s="80"/>
      <c r="R64" s="80"/>
      <c r="S64" s="81"/>
      <c r="T64" s="9"/>
      <c r="U64" s="82"/>
      <c r="V64" s="10">
        <f t="shared" si="0"/>
        <v>0</v>
      </c>
      <c r="W64" s="10"/>
      <c r="X64" s="15">
        <f t="shared" si="1"/>
        <v>0</v>
      </c>
      <c r="Y64" s="15">
        <f t="shared" si="2"/>
        <v>0</v>
      </c>
      <c r="Z64" s="9"/>
      <c r="AA64" s="80"/>
      <c r="AB64" s="80"/>
      <c r="AC64" s="80"/>
      <c r="AD64" s="80"/>
      <c r="AE64" s="80"/>
      <c r="AF64" s="80"/>
      <c r="AG64" s="80"/>
      <c r="AH64" s="80"/>
      <c r="AI64" s="83"/>
      <c r="AJ64" s="80"/>
    </row>
    <row r="65" spans="1:36" ht="31.5" customHeight="1" x14ac:dyDescent="0.25">
      <c r="A65" s="138">
        <v>54</v>
      </c>
      <c r="B65" s="138" t="s">
        <v>199</v>
      </c>
      <c r="C65" s="139" t="s">
        <v>200</v>
      </c>
      <c r="D65" s="140" t="s">
        <v>46</v>
      </c>
      <c r="E65" s="139" t="s">
        <v>195</v>
      </c>
      <c r="F65" s="138" t="s">
        <v>48</v>
      </c>
      <c r="G65" s="141">
        <v>125</v>
      </c>
      <c r="H65" s="142"/>
      <c r="I65" s="144"/>
      <c r="J65" s="80"/>
      <c r="K65" s="80"/>
      <c r="L65" s="80"/>
      <c r="M65" s="80"/>
      <c r="N65" s="80"/>
      <c r="O65" s="80"/>
      <c r="P65" s="80"/>
      <c r="Q65" s="80"/>
      <c r="R65" s="80"/>
      <c r="S65" s="81"/>
      <c r="T65" s="9"/>
      <c r="U65" s="82"/>
      <c r="V65" s="10">
        <f t="shared" si="0"/>
        <v>0</v>
      </c>
      <c r="W65" s="10"/>
      <c r="X65" s="15">
        <f t="shared" si="1"/>
        <v>0</v>
      </c>
      <c r="Y65" s="15">
        <f t="shared" si="2"/>
        <v>0</v>
      </c>
      <c r="Z65" s="9"/>
      <c r="AA65" s="80"/>
      <c r="AB65" s="80"/>
      <c r="AC65" s="80"/>
      <c r="AD65" s="80"/>
      <c r="AE65" s="80"/>
      <c r="AF65" s="80"/>
      <c r="AG65" s="80"/>
      <c r="AH65" s="80"/>
      <c r="AI65" s="83"/>
      <c r="AJ65" s="80"/>
    </row>
    <row r="66" spans="1:36" ht="31.5" customHeight="1" x14ac:dyDescent="0.25">
      <c r="A66" s="138">
        <v>55</v>
      </c>
      <c r="B66" s="138" t="s">
        <v>201</v>
      </c>
      <c r="C66" s="139" t="s">
        <v>202</v>
      </c>
      <c r="D66" s="140" t="s">
        <v>46</v>
      </c>
      <c r="E66" s="139" t="s">
        <v>203</v>
      </c>
      <c r="F66" s="138" t="s">
        <v>48</v>
      </c>
      <c r="G66" s="141">
        <v>1</v>
      </c>
      <c r="H66" s="142"/>
      <c r="I66" s="144"/>
      <c r="J66" s="80"/>
      <c r="K66" s="80"/>
      <c r="L66" s="80"/>
      <c r="M66" s="80"/>
      <c r="N66" s="80"/>
      <c r="O66" s="80"/>
      <c r="P66" s="80"/>
      <c r="Q66" s="80"/>
      <c r="R66" s="80"/>
      <c r="S66" s="81"/>
      <c r="T66" s="9"/>
      <c r="U66" s="82"/>
      <c r="V66" s="10">
        <f t="shared" si="0"/>
        <v>0</v>
      </c>
      <c r="W66" s="10"/>
      <c r="X66" s="15">
        <f t="shared" si="1"/>
        <v>0</v>
      </c>
      <c r="Y66" s="15">
        <f t="shared" si="2"/>
        <v>0</v>
      </c>
      <c r="Z66" s="9"/>
      <c r="AA66" s="80"/>
      <c r="AB66" s="80"/>
      <c r="AC66" s="80"/>
      <c r="AD66" s="80"/>
      <c r="AE66" s="80"/>
      <c r="AF66" s="80"/>
      <c r="AG66" s="80"/>
      <c r="AH66" s="80"/>
      <c r="AI66" s="83"/>
      <c r="AJ66" s="80"/>
    </row>
    <row r="67" spans="1:36" ht="31.5" customHeight="1" x14ac:dyDescent="0.25">
      <c r="A67" s="138">
        <v>56</v>
      </c>
      <c r="B67" s="138" t="s">
        <v>204</v>
      </c>
      <c r="C67" s="139" t="s">
        <v>205</v>
      </c>
      <c r="D67" s="140" t="s">
        <v>46</v>
      </c>
      <c r="E67" s="139" t="s">
        <v>206</v>
      </c>
      <c r="F67" s="138" t="s">
        <v>48</v>
      </c>
      <c r="G67" s="141">
        <v>85</v>
      </c>
      <c r="H67" s="142"/>
      <c r="I67" s="144"/>
      <c r="J67" s="80"/>
      <c r="K67" s="80"/>
      <c r="L67" s="80"/>
      <c r="M67" s="80"/>
      <c r="N67" s="80"/>
      <c r="O67" s="80"/>
      <c r="P67" s="80"/>
      <c r="Q67" s="80"/>
      <c r="R67" s="80"/>
      <c r="S67" s="81"/>
      <c r="T67" s="9"/>
      <c r="U67" s="82"/>
      <c r="V67" s="10">
        <f t="shared" si="0"/>
        <v>0</v>
      </c>
      <c r="W67" s="10"/>
      <c r="X67" s="15">
        <f t="shared" si="1"/>
        <v>0</v>
      </c>
      <c r="Y67" s="15">
        <f t="shared" si="2"/>
        <v>0</v>
      </c>
      <c r="Z67" s="9"/>
      <c r="AA67" s="80"/>
      <c r="AB67" s="80"/>
      <c r="AC67" s="80"/>
      <c r="AD67" s="80"/>
      <c r="AE67" s="80"/>
      <c r="AF67" s="80"/>
      <c r="AG67" s="80"/>
      <c r="AH67" s="80"/>
      <c r="AI67" s="83"/>
      <c r="AJ67" s="80"/>
    </row>
    <row r="68" spans="1:36" ht="31.5" customHeight="1" x14ac:dyDescent="0.25">
      <c r="A68" s="138">
        <v>57</v>
      </c>
      <c r="B68" s="138" t="s">
        <v>207</v>
      </c>
      <c r="C68" s="139" t="s">
        <v>208</v>
      </c>
      <c r="D68" s="140" t="s">
        <v>46</v>
      </c>
      <c r="E68" s="139" t="s">
        <v>209</v>
      </c>
      <c r="F68" s="138" t="s">
        <v>48</v>
      </c>
      <c r="G68" s="141">
        <v>103</v>
      </c>
      <c r="H68" s="142"/>
      <c r="I68" s="144"/>
      <c r="J68" s="80"/>
      <c r="K68" s="80"/>
      <c r="L68" s="80"/>
      <c r="M68" s="80"/>
      <c r="N68" s="80"/>
      <c r="O68" s="80"/>
      <c r="P68" s="80"/>
      <c r="Q68" s="80"/>
      <c r="R68" s="80"/>
      <c r="S68" s="81"/>
      <c r="T68" s="9"/>
      <c r="U68" s="82"/>
      <c r="V68" s="10">
        <f t="shared" si="0"/>
        <v>0</v>
      </c>
      <c r="W68" s="10"/>
      <c r="X68" s="15">
        <f t="shared" si="1"/>
        <v>0</v>
      </c>
      <c r="Y68" s="15">
        <f t="shared" si="2"/>
        <v>0</v>
      </c>
      <c r="Z68" s="9"/>
      <c r="AA68" s="80"/>
      <c r="AB68" s="80"/>
      <c r="AC68" s="80"/>
      <c r="AD68" s="80"/>
      <c r="AE68" s="80"/>
      <c r="AF68" s="80"/>
      <c r="AG68" s="80"/>
      <c r="AH68" s="80"/>
      <c r="AI68" s="83"/>
      <c r="AJ68" s="80"/>
    </row>
    <row r="69" spans="1:36" ht="31.5" customHeight="1" x14ac:dyDescent="0.25">
      <c r="A69" s="138">
        <v>58</v>
      </c>
      <c r="B69" s="138" t="s">
        <v>210</v>
      </c>
      <c r="C69" s="139" t="s">
        <v>211</v>
      </c>
      <c r="D69" s="140" t="s">
        <v>46</v>
      </c>
      <c r="E69" s="139" t="s">
        <v>212</v>
      </c>
      <c r="F69" s="138" t="s">
        <v>48</v>
      </c>
      <c r="G69" s="141">
        <v>9</v>
      </c>
      <c r="H69" s="142"/>
      <c r="I69" s="144"/>
      <c r="J69" s="80"/>
      <c r="K69" s="80"/>
      <c r="L69" s="80"/>
      <c r="M69" s="80"/>
      <c r="N69" s="80"/>
      <c r="O69" s="80"/>
      <c r="P69" s="80"/>
      <c r="Q69" s="80"/>
      <c r="R69" s="80"/>
      <c r="S69" s="81"/>
      <c r="T69" s="9"/>
      <c r="U69" s="82"/>
      <c r="V69" s="10">
        <f t="shared" si="0"/>
        <v>0</v>
      </c>
      <c r="W69" s="10"/>
      <c r="X69" s="15">
        <f t="shared" si="1"/>
        <v>0</v>
      </c>
      <c r="Y69" s="15">
        <f t="shared" si="2"/>
        <v>0</v>
      </c>
      <c r="Z69" s="9"/>
      <c r="AA69" s="80"/>
      <c r="AB69" s="80"/>
      <c r="AC69" s="80"/>
      <c r="AD69" s="80"/>
      <c r="AE69" s="80"/>
      <c r="AF69" s="80"/>
      <c r="AG69" s="80"/>
      <c r="AH69" s="80"/>
      <c r="AI69" s="83"/>
      <c r="AJ69" s="80"/>
    </row>
    <row r="70" spans="1:36" ht="31.5" customHeight="1" x14ac:dyDescent="0.25">
      <c r="A70" s="138">
        <v>59</v>
      </c>
      <c r="B70" s="138" t="s">
        <v>213</v>
      </c>
      <c r="C70" s="139" t="s">
        <v>214</v>
      </c>
      <c r="D70" s="140" t="s">
        <v>46</v>
      </c>
      <c r="E70" s="139" t="s">
        <v>215</v>
      </c>
      <c r="F70" s="138" t="s">
        <v>48</v>
      </c>
      <c r="G70" s="141">
        <v>12</v>
      </c>
      <c r="H70" s="142"/>
      <c r="I70" s="144"/>
      <c r="J70" s="80"/>
      <c r="K70" s="80"/>
      <c r="L70" s="80"/>
      <c r="M70" s="80"/>
      <c r="N70" s="80"/>
      <c r="O70" s="80"/>
      <c r="P70" s="80"/>
      <c r="Q70" s="80"/>
      <c r="R70" s="80"/>
      <c r="S70" s="81"/>
      <c r="T70" s="9"/>
      <c r="U70" s="82"/>
      <c r="V70" s="10">
        <f t="shared" si="0"/>
        <v>0</v>
      </c>
      <c r="W70" s="10"/>
      <c r="X70" s="15">
        <f t="shared" si="1"/>
        <v>0</v>
      </c>
      <c r="Y70" s="15">
        <f t="shared" si="2"/>
        <v>0</v>
      </c>
      <c r="Z70" s="9"/>
      <c r="AA70" s="80"/>
      <c r="AB70" s="80"/>
      <c r="AC70" s="80"/>
      <c r="AD70" s="80"/>
      <c r="AE70" s="80"/>
      <c r="AF70" s="80"/>
      <c r="AG70" s="80"/>
      <c r="AH70" s="80"/>
      <c r="AI70" s="83"/>
      <c r="AJ70" s="80"/>
    </row>
    <row r="71" spans="1:36" ht="31.5" customHeight="1" x14ac:dyDescent="0.25">
      <c r="A71" s="138">
        <v>60</v>
      </c>
      <c r="B71" s="138" t="s">
        <v>216</v>
      </c>
      <c r="C71" s="139" t="s">
        <v>217</v>
      </c>
      <c r="D71" s="140" t="s">
        <v>46</v>
      </c>
      <c r="E71" s="139" t="s">
        <v>218</v>
      </c>
      <c r="F71" s="138" t="s">
        <v>48</v>
      </c>
      <c r="G71" s="141">
        <v>1</v>
      </c>
      <c r="H71" s="142"/>
      <c r="I71" s="144"/>
      <c r="J71" s="80"/>
      <c r="K71" s="80"/>
      <c r="L71" s="80"/>
      <c r="M71" s="80"/>
      <c r="N71" s="80"/>
      <c r="O71" s="80"/>
      <c r="P71" s="80"/>
      <c r="Q71" s="80"/>
      <c r="R71" s="80"/>
      <c r="S71" s="81"/>
      <c r="T71" s="9"/>
      <c r="U71" s="82"/>
      <c r="V71" s="10">
        <f t="shared" si="0"/>
        <v>0</v>
      </c>
      <c r="W71" s="10"/>
      <c r="X71" s="15">
        <f t="shared" si="1"/>
        <v>0</v>
      </c>
      <c r="Y71" s="15">
        <f t="shared" si="2"/>
        <v>0</v>
      </c>
      <c r="Z71" s="9"/>
      <c r="AA71" s="80"/>
      <c r="AB71" s="80"/>
      <c r="AC71" s="80"/>
      <c r="AD71" s="80"/>
      <c r="AE71" s="80"/>
      <c r="AF71" s="80"/>
      <c r="AG71" s="80"/>
      <c r="AH71" s="80"/>
      <c r="AI71" s="83"/>
      <c r="AJ71" s="80"/>
    </row>
    <row r="72" spans="1:36" ht="31.5" customHeight="1" x14ac:dyDescent="0.25">
      <c r="A72" s="138">
        <v>61</v>
      </c>
      <c r="B72" s="138" t="s">
        <v>219</v>
      </c>
      <c r="C72" s="139" t="s">
        <v>220</v>
      </c>
      <c r="D72" s="140" t="s">
        <v>46</v>
      </c>
      <c r="E72" s="139" t="s">
        <v>221</v>
      </c>
      <c r="F72" s="138" t="s">
        <v>48</v>
      </c>
      <c r="G72" s="141">
        <v>1</v>
      </c>
      <c r="H72" s="142"/>
      <c r="I72" s="144"/>
      <c r="J72" s="80"/>
      <c r="K72" s="80"/>
      <c r="L72" s="80"/>
      <c r="M72" s="80"/>
      <c r="N72" s="80"/>
      <c r="O72" s="80"/>
      <c r="P72" s="80"/>
      <c r="Q72" s="80"/>
      <c r="R72" s="80"/>
      <c r="S72" s="81"/>
      <c r="T72" s="9"/>
      <c r="U72" s="82"/>
      <c r="V72" s="10">
        <f t="shared" si="0"/>
        <v>0</v>
      </c>
      <c r="W72" s="10"/>
      <c r="X72" s="15">
        <f t="shared" si="1"/>
        <v>0</v>
      </c>
      <c r="Y72" s="15">
        <f t="shared" si="2"/>
        <v>0</v>
      </c>
      <c r="Z72" s="9"/>
      <c r="AA72" s="80"/>
      <c r="AB72" s="80"/>
      <c r="AC72" s="80"/>
      <c r="AD72" s="80"/>
      <c r="AE72" s="80"/>
      <c r="AF72" s="80"/>
      <c r="AG72" s="80"/>
      <c r="AH72" s="80"/>
      <c r="AI72" s="83"/>
      <c r="AJ72" s="80"/>
    </row>
    <row r="73" spans="1:36" ht="31.5" customHeight="1" x14ac:dyDescent="0.25">
      <c r="A73" s="138">
        <v>62</v>
      </c>
      <c r="B73" s="153" t="s">
        <v>222</v>
      </c>
      <c r="C73" s="139" t="s">
        <v>223</v>
      </c>
      <c r="D73" s="140" t="s">
        <v>224</v>
      </c>
      <c r="E73" s="154" t="s">
        <v>225</v>
      </c>
      <c r="F73" s="138" t="s">
        <v>48</v>
      </c>
      <c r="G73" s="141">
        <v>1</v>
      </c>
      <c r="H73" s="142"/>
      <c r="I73" s="144"/>
      <c r="J73" s="80"/>
      <c r="K73" s="80"/>
      <c r="L73" s="80"/>
      <c r="M73" s="80"/>
      <c r="N73" s="80"/>
      <c r="O73" s="80"/>
      <c r="P73" s="80"/>
      <c r="Q73" s="80"/>
      <c r="R73" s="80"/>
      <c r="S73" s="81"/>
      <c r="T73" s="9"/>
      <c r="U73" s="82"/>
      <c r="V73" s="10">
        <f t="shared" si="0"/>
        <v>0</v>
      </c>
      <c r="W73" s="10"/>
      <c r="X73" s="15">
        <f t="shared" si="1"/>
        <v>0</v>
      </c>
      <c r="Y73" s="15">
        <f t="shared" si="2"/>
        <v>0</v>
      </c>
      <c r="Z73" s="9"/>
      <c r="AA73" s="80"/>
      <c r="AB73" s="80"/>
      <c r="AC73" s="80"/>
      <c r="AD73" s="80"/>
      <c r="AE73" s="80"/>
      <c r="AF73" s="80"/>
      <c r="AG73" s="80"/>
      <c r="AH73" s="80"/>
      <c r="AI73" s="83"/>
      <c r="AJ73" s="80"/>
    </row>
    <row r="74" spans="1:36" ht="31.5" customHeight="1" x14ac:dyDescent="0.25">
      <c r="A74" s="138">
        <v>63</v>
      </c>
      <c r="B74" s="153" t="s">
        <v>226</v>
      </c>
      <c r="C74" s="139" t="s">
        <v>227</v>
      </c>
      <c r="D74" s="140" t="s">
        <v>224</v>
      </c>
      <c r="E74" s="154" t="s">
        <v>228</v>
      </c>
      <c r="F74" s="138" t="s">
        <v>48</v>
      </c>
      <c r="G74" s="141">
        <v>1</v>
      </c>
      <c r="H74" s="142"/>
      <c r="I74" s="144"/>
      <c r="J74" s="80"/>
      <c r="K74" s="80"/>
      <c r="L74" s="80"/>
      <c r="M74" s="80"/>
      <c r="N74" s="80"/>
      <c r="O74" s="80"/>
      <c r="P74" s="80"/>
      <c r="Q74" s="80"/>
      <c r="R74" s="80"/>
      <c r="S74" s="81"/>
      <c r="T74" s="9"/>
      <c r="U74" s="82"/>
      <c r="V74" s="10">
        <f t="shared" si="0"/>
        <v>0</v>
      </c>
      <c r="W74" s="10"/>
      <c r="X74" s="15">
        <f t="shared" si="1"/>
        <v>0</v>
      </c>
      <c r="Y74" s="15">
        <f t="shared" si="2"/>
        <v>0</v>
      </c>
      <c r="Z74" s="9"/>
      <c r="AA74" s="80"/>
      <c r="AB74" s="80"/>
      <c r="AC74" s="80"/>
      <c r="AD74" s="80"/>
      <c r="AE74" s="80"/>
      <c r="AF74" s="80"/>
      <c r="AG74" s="80"/>
      <c r="AH74" s="80"/>
      <c r="AI74" s="83"/>
      <c r="AJ74" s="80"/>
    </row>
    <row r="75" spans="1:36" ht="31.5" customHeight="1" x14ac:dyDescent="0.25">
      <c r="A75" s="138">
        <v>64</v>
      </c>
      <c r="B75" s="153" t="s">
        <v>229</v>
      </c>
      <c r="C75" s="139" t="s">
        <v>230</v>
      </c>
      <c r="D75" s="140" t="s">
        <v>224</v>
      </c>
      <c r="E75" s="154" t="s">
        <v>231</v>
      </c>
      <c r="F75" s="138" t="s">
        <v>48</v>
      </c>
      <c r="G75" s="141">
        <v>1</v>
      </c>
      <c r="H75" s="142"/>
      <c r="I75" s="144"/>
      <c r="J75" s="80"/>
      <c r="K75" s="80"/>
      <c r="L75" s="80"/>
      <c r="M75" s="80"/>
      <c r="N75" s="80"/>
      <c r="O75" s="80"/>
      <c r="P75" s="80"/>
      <c r="Q75" s="80"/>
      <c r="R75" s="80"/>
      <c r="S75" s="81"/>
      <c r="T75" s="9"/>
      <c r="U75" s="82"/>
      <c r="V75" s="10">
        <f t="shared" si="0"/>
        <v>0</v>
      </c>
      <c r="W75" s="10"/>
      <c r="X75" s="15">
        <f t="shared" si="1"/>
        <v>0</v>
      </c>
      <c r="Y75" s="15">
        <f t="shared" si="2"/>
        <v>0</v>
      </c>
      <c r="Z75" s="9"/>
      <c r="AA75" s="80"/>
      <c r="AB75" s="80"/>
      <c r="AC75" s="80"/>
      <c r="AD75" s="80"/>
      <c r="AE75" s="80"/>
      <c r="AF75" s="80"/>
      <c r="AG75" s="80"/>
      <c r="AH75" s="80"/>
      <c r="AI75" s="83"/>
      <c r="AJ75" s="80"/>
    </row>
    <row r="76" spans="1:36" ht="31.5" customHeight="1" x14ac:dyDescent="0.25">
      <c r="A76" s="138">
        <v>65</v>
      </c>
      <c r="B76" s="153" t="s">
        <v>232</v>
      </c>
      <c r="C76" s="139" t="s">
        <v>233</v>
      </c>
      <c r="D76" s="140" t="s">
        <v>224</v>
      </c>
      <c r="E76" s="154" t="s">
        <v>234</v>
      </c>
      <c r="F76" s="138" t="s">
        <v>48</v>
      </c>
      <c r="G76" s="141">
        <v>1</v>
      </c>
      <c r="H76" s="142"/>
      <c r="I76" s="144"/>
      <c r="J76" s="80"/>
      <c r="K76" s="80"/>
      <c r="L76" s="80"/>
      <c r="M76" s="80"/>
      <c r="N76" s="80"/>
      <c r="O76" s="80"/>
      <c r="P76" s="80"/>
      <c r="Q76" s="80"/>
      <c r="R76" s="80"/>
      <c r="S76" s="81"/>
      <c r="T76" s="9"/>
      <c r="U76" s="82"/>
      <c r="V76" s="10">
        <f t="shared" si="0"/>
        <v>0</v>
      </c>
      <c r="W76" s="10"/>
      <c r="X76" s="15">
        <f t="shared" si="1"/>
        <v>0</v>
      </c>
      <c r="Y76" s="15">
        <f t="shared" si="2"/>
        <v>0</v>
      </c>
      <c r="Z76" s="9"/>
      <c r="AA76" s="80"/>
      <c r="AB76" s="80"/>
      <c r="AC76" s="80"/>
      <c r="AD76" s="80"/>
      <c r="AE76" s="80"/>
      <c r="AF76" s="80"/>
      <c r="AG76" s="80"/>
      <c r="AH76" s="80"/>
      <c r="AI76" s="83"/>
      <c r="AJ76" s="80"/>
    </row>
    <row r="77" spans="1:36" ht="31.5" customHeight="1" x14ac:dyDescent="0.25">
      <c r="A77" s="138">
        <v>66</v>
      </c>
      <c r="B77" s="153" t="s">
        <v>235</v>
      </c>
      <c r="C77" s="139" t="s">
        <v>236</v>
      </c>
      <c r="D77" s="140" t="s">
        <v>224</v>
      </c>
      <c r="E77" s="139" t="s">
        <v>237</v>
      </c>
      <c r="F77" s="138" t="s">
        <v>48</v>
      </c>
      <c r="G77" s="141">
        <v>71</v>
      </c>
      <c r="H77" s="142"/>
      <c r="I77" s="144"/>
      <c r="J77" s="80"/>
      <c r="K77" s="80"/>
      <c r="L77" s="80"/>
      <c r="M77" s="80"/>
      <c r="N77" s="80"/>
      <c r="O77" s="80"/>
      <c r="P77" s="80"/>
      <c r="Q77" s="80"/>
      <c r="R77" s="80"/>
      <c r="S77" s="81"/>
      <c r="T77" s="9"/>
      <c r="U77" s="82"/>
      <c r="V77" s="10">
        <f t="shared" ref="V77:V140" si="3">S77-(U77*S77)</f>
        <v>0</v>
      </c>
      <c r="W77" s="10"/>
      <c r="X77" s="15">
        <f t="shared" ref="X77:X140" si="4">SUM(V77:W77)</f>
        <v>0</v>
      </c>
      <c r="Y77" s="15">
        <f t="shared" ref="Y77:Y140" si="5">X77*G77</f>
        <v>0</v>
      </c>
      <c r="Z77" s="9"/>
      <c r="AA77" s="80"/>
      <c r="AB77" s="80"/>
      <c r="AC77" s="80"/>
      <c r="AD77" s="80"/>
      <c r="AE77" s="80"/>
      <c r="AF77" s="80"/>
      <c r="AG77" s="80"/>
      <c r="AH77" s="80"/>
      <c r="AI77" s="83"/>
      <c r="AJ77" s="80"/>
    </row>
    <row r="78" spans="1:36" ht="31.5" customHeight="1" x14ac:dyDescent="0.25">
      <c r="A78" s="138">
        <v>67</v>
      </c>
      <c r="B78" s="153" t="s">
        <v>238</v>
      </c>
      <c r="C78" s="139" t="s">
        <v>239</v>
      </c>
      <c r="D78" s="140" t="s">
        <v>224</v>
      </c>
      <c r="E78" s="139" t="s">
        <v>240</v>
      </c>
      <c r="F78" s="138" t="s">
        <v>48</v>
      </c>
      <c r="G78" s="141">
        <v>106</v>
      </c>
      <c r="H78" s="142"/>
      <c r="I78" s="144"/>
      <c r="J78" s="80"/>
      <c r="K78" s="80"/>
      <c r="L78" s="80"/>
      <c r="M78" s="80"/>
      <c r="N78" s="80"/>
      <c r="O78" s="80"/>
      <c r="P78" s="80"/>
      <c r="Q78" s="80"/>
      <c r="R78" s="80"/>
      <c r="S78" s="81"/>
      <c r="T78" s="9"/>
      <c r="U78" s="82"/>
      <c r="V78" s="10">
        <f t="shared" si="3"/>
        <v>0</v>
      </c>
      <c r="W78" s="10"/>
      <c r="X78" s="15">
        <f t="shared" si="4"/>
        <v>0</v>
      </c>
      <c r="Y78" s="15">
        <f t="shared" si="5"/>
        <v>0</v>
      </c>
      <c r="Z78" s="9"/>
      <c r="AA78" s="80"/>
      <c r="AB78" s="80"/>
      <c r="AC78" s="80"/>
      <c r="AD78" s="80"/>
      <c r="AE78" s="80"/>
      <c r="AF78" s="80"/>
      <c r="AG78" s="80"/>
      <c r="AH78" s="80"/>
      <c r="AI78" s="83"/>
      <c r="AJ78" s="80"/>
    </row>
    <row r="79" spans="1:36" ht="31.5" customHeight="1" x14ac:dyDescent="0.25">
      <c r="A79" s="138">
        <v>68</v>
      </c>
      <c r="B79" s="153" t="s">
        <v>241</v>
      </c>
      <c r="C79" s="139" t="s">
        <v>242</v>
      </c>
      <c r="D79" s="140" t="s">
        <v>224</v>
      </c>
      <c r="E79" s="154" t="s">
        <v>243</v>
      </c>
      <c r="F79" s="138" t="s">
        <v>48</v>
      </c>
      <c r="G79" s="141">
        <v>18</v>
      </c>
      <c r="H79" s="142"/>
      <c r="I79" s="144"/>
      <c r="J79" s="80"/>
      <c r="K79" s="80"/>
      <c r="L79" s="80"/>
      <c r="M79" s="80"/>
      <c r="N79" s="80"/>
      <c r="O79" s="80"/>
      <c r="P79" s="80"/>
      <c r="Q79" s="80"/>
      <c r="R79" s="80"/>
      <c r="S79" s="81"/>
      <c r="T79" s="9"/>
      <c r="U79" s="82"/>
      <c r="V79" s="10">
        <f t="shared" si="3"/>
        <v>0</v>
      </c>
      <c r="W79" s="10"/>
      <c r="X79" s="15">
        <f t="shared" si="4"/>
        <v>0</v>
      </c>
      <c r="Y79" s="15">
        <f t="shared" si="5"/>
        <v>0</v>
      </c>
      <c r="Z79" s="9"/>
      <c r="AA79" s="80"/>
      <c r="AB79" s="80"/>
      <c r="AC79" s="80"/>
      <c r="AD79" s="80"/>
      <c r="AE79" s="80"/>
      <c r="AF79" s="80"/>
      <c r="AG79" s="80"/>
      <c r="AH79" s="80"/>
      <c r="AI79" s="83"/>
      <c r="AJ79" s="80"/>
    </row>
    <row r="80" spans="1:36" ht="31.5" customHeight="1" x14ac:dyDescent="0.25">
      <c r="A80" s="138">
        <v>69</v>
      </c>
      <c r="B80" s="153" t="s">
        <v>244</v>
      </c>
      <c r="C80" s="139" t="s">
        <v>245</v>
      </c>
      <c r="D80" s="140" t="s">
        <v>224</v>
      </c>
      <c r="E80" s="149" t="s">
        <v>246</v>
      </c>
      <c r="F80" s="138" t="s">
        <v>48</v>
      </c>
      <c r="G80" s="141">
        <v>60</v>
      </c>
      <c r="H80" s="142"/>
      <c r="I80" s="144"/>
      <c r="J80" s="80"/>
      <c r="K80" s="80"/>
      <c r="L80" s="80"/>
      <c r="M80" s="80"/>
      <c r="N80" s="80"/>
      <c r="O80" s="80"/>
      <c r="P80" s="80"/>
      <c r="Q80" s="80"/>
      <c r="R80" s="80"/>
      <c r="S80" s="81"/>
      <c r="T80" s="9"/>
      <c r="U80" s="82"/>
      <c r="V80" s="10">
        <f t="shared" si="3"/>
        <v>0</v>
      </c>
      <c r="W80" s="10"/>
      <c r="X80" s="15">
        <f t="shared" si="4"/>
        <v>0</v>
      </c>
      <c r="Y80" s="15">
        <f t="shared" si="5"/>
        <v>0</v>
      </c>
      <c r="Z80" s="9"/>
      <c r="AA80" s="80"/>
      <c r="AB80" s="80"/>
      <c r="AC80" s="80"/>
      <c r="AD80" s="80"/>
      <c r="AE80" s="80"/>
      <c r="AF80" s="80"/>
      <c r="AG80" s="80"/>
      <c r="AH80" s="80"/>
      <c r="AI80" s="83"/>
      <c r="AJ80" s="80"/>
    </row>
    <row r="81" spans="1:36" ht="31.5" customHeight="1" x14ac:dyDescent="0.25">
      <c r="A81" s="138">
        <v>70</v>
      </c>
      <c r="B81" s="153" t="s">
        <v>247</v>
      </c>
      <c r="C81" s="139" t="s">
        <v>248</v>
      </c>
      <c r="D81" s="140" t="s">
        <v>224</v>
      </c>
      <c r="E81" s="139" t="s">
        <v>249</v>
      </c>
      <c r="F81" s="138" t="s">
        <v>48</v>
      </c>
      <c r="G81" s="141">
        <v>10</v>
      </c>
      <c r="H81" s="142"/>
      <c r="I81" s="143"/>
      <c r="J81" s="9"/>
      <c r="K81" s="9"/>
      <c r="L81" s="9"/>
      <c r="M81" s="9"/>
      <c r="N81" s="9"/>
      <c r="O81" s="9"/>
      <c r="P81" s="9"/>
      <c r="Q81" s="9"/>
      <c r="R81" s="9"/>
      <c r="S81" s="10"/>
      <c r="T81" s="9"/>
      <c r="U81" s="11"/>
      <c r="V81" s="10">
        <f t="shared" si="3"/>
        <v>0</v>
      </c>
      <c r="W81" s="10"/>
      <c r="X81" s="15">
        <f t="shared" si="4"/>
        <v>0</v>
      </c>
      <c r="Y81" s="15">
        <f t="shared" si="5"/>
        <v>0</v>
      </c>
      <c r="Z81" s="9"/>
      <c r="AA81" s="9"/>
      <c r="AB81" s="9"/>
      <c r="AC81" s="9"/>
      <c r="AD81" s="9"/>
      <c r="AE81" s="9"/>
      <c r="AF81" s="9"/>
      <c r="AG81" s="9"/>
      <c r="AH81" s="9"/>
      <c r="AI81" s="12"/>
      <c r="AJ81" s="9"/>
    </row>
    <row r="82" spans="1:36" ht="31.5" customHeight="1" x14ac:dyDescent="0.25">
      <c r="A82" s="138">
        <v>71</v>
      </c>
      <c r="B82" s="153" t="s">
        <v>250</v>
      </c>
      <c r="C82" s="139" t="s">
        <v>251</v>
      </c>
      <c r="D82" s="140" t="s">
        <v>224</v>
      </c>
      <c r="E82" s="139" t="s">
        <v>252</v>
      </c>
      <c r="F82" s="138" t="s">
        <v>48</v>
      </c>
      <c r="G82" s="141">
        <v>157</v>
      </c>
      <c r="H82" s="142"/>
      <c r="I82" s="144"/>
      <c r="J82" s="80"/>
      <c r="K82" s="80"/>
      <c r="L82" s="80"/>
      <c r="M82" s="80"/>
      <c r="N82" s="80"/>
      <c r="O82" s="80"/>
      <c r="P82" s="80"/>
      <c r="Q82" s="80"/>
      <c r="R82" s="80"/>
      <c r="S82" s="81"/>
      <c r="T82" s="9"/>
      <c r="U82" s="82"/>
      <c r="V82" s="10">
        <f t="shared" si="3"/>
        <v>0</v>
      </c>
      <c r="W82" s="10"/>
      <c r="X82" s="15">
        <f t="shared" si="4"/>
        <v>0</v>
      </c>
      <c r="Y82" s="15">
        <f t="shared" si="5"/>
        <v>0</v>
      </c>
      <c r="Z82" s="9"/>
      <c r="AA82" s="80"/>
      <c r="AB82" s="80"/>
      <c r="AC82" s="80"/>
      <c r="AD82" s="80"/>
      <c r="AE82" s="80"/>
      <c r="AF82" s="80"/>
      <c r="AG82" s="80"/>
      <c r="AH82" s="80"/>
      <c r="AI82" s="83"/>
      <c r="AJ82" s="80"/>
    </row>
    <row r="83" spans="1:36" ht="31.5" customHeight="1" x14ac:dyDescent="0.25">
      <c r="A83" s="138">
        <v>72</v>
      </c>
      <c r="B83" s="155" t="s">
        <v>253</v>
      </c>
      <c r="C83" s="156" t="s">
        <v>254</v>
      </c>
      <c r="D83" s="157" t="s">
        <v>255</v>
      </c>
      <c r="E83" s="139" t="s">
        <v>256</v>
      </c>
      <c r="F83" s="147" t="s">
        <v>48</v>
      </c>
      <c r="G83" s="150">
        <v>10</v>
      </c>
      <c r="H83" s="158"/>
      <c r="I83" s="158"/>
      <c r="J83" s="84"/>
      <c r="K83" s="84"/>
      <c r="L83" s="84"/>
      <c r="M83" s="84"/>
      <c r="N83" s="84"/>
      <c r="O83" s="84"/>
      <c r="P83" s="84"/>
      <c r="Q83" s="84"/>
      <c r="R83" s="84"/>
      <c r="S83" s="85"/>
      <c r="T83" s="9"/>
      <c r="U83" s="86"/>
      <c r="V83" s="10">
        <f t="shared" si="3"/>
        <v>0</v>
      </c>
      <c r="W83" s="10"/>
      <c r="X83" s="15">
        <f t="shared" si="4"/>
        <v>0</v>
      </c>
      <c r="Y83" s="15">
        <f t="shared" si="5"/>
        <v>0</v>
      </c>
      <c r="Z83" s="9"/>
      <c r="AA83" s="84"/>
      <c r="AB83" s="84"/>
      <c r="AC83" s="84"/>
      <c r="AD83" s="84"/>
      <c r="AE83" s="84"/>
      <c r="AF83" s="84"/>
      <c r="AG83" s="84"/>
      <c r="AH83" s="84"/>
      <c r="AI83" s="87"/>
      <c r="AJ83" s="84"/>
    </row>
    <row r="84" spans="1:36" ht="31.5" customHeight="1" x14ac:dyDescent="0.25">
      <c r="A84" s="138">
        <v>73</v>
      </c>
      <c r="B84" s="155" t="s">
        <v>257</v>
      </c>
      <c r="C84" s="148" t="s">
        <v>258</v>
      </c>
      <c r="D84" s="157" t="s">
        <v>255</v>
      </c>
      <c r="E84" s="154" t="s">
        <v>259</v>
      </c>
      <c r="F84" s="147" t="s">
        <v>48</v>
      </c>
      <c r="G84" s="150">
        <v>40</v>
      </c>
      <c r="H84" s="151"/>
      <c r="I84" s="158"/>
      <c r="J84" s="84"/>
      <c r="K84" s="84"/>
      <c r="L84" s="84"/>
      <c r="M84" s="84"/>
      <c r="N84" s="84"/>
      <c r="O84" s="84"/>
      <c r="P84" s="84"/>
      <c r="Q84" s="84"/>
      <c r="R84" s="84"/>
      <c r="S84" s="85"/>
      <c r="T84" s="9"/>
      <c r="U84" s="86"/>
      <c r="V84" s="10">
        <f t="shared" si="3"/>
        <v>0</v>
      </c>
      <c r="W84" s="10"/>
      <c r="X84" s="15">
        <f t="shared" si="4"/>
        <v>0</v>
      </c>
      <c r="Y84" s="15">
        <f t="shared" si="5"/>
        <v>0</v>
      </c>
      <c r="Z84" s="9"/>
      <c r="AA84" s="84"/>
      <c r="AB84" s="84"/>
      <c r="AC84" s="84"/>
      <c r="AD84" s="84"/>
      <c r="AE84" s="84"/>
      <c r="AF84" s="84"/>
      <c r="AG84" s="84"/>
      <c r="AH84" s="84"/>
      <c r="AI84" s="87"/>
      <c r="AJ84" s="84"/>
    </row>
    <row r="85" spans="1:36" ht="31.5" customHeight="1" x14ac:dyDescent="0.25">
      <c r="A85" s="138">
        <v>74</v>
      </c>
      <c r="B85" s="155" t="s">
        <v>260</v>
      </c>
      <c r="C85" s="148" t="s">
        <v>261</v>
      </c>
      <c r="D85" s="157" t="s">
        <v>255</v>
      </c>
      <c r="E85" s="154" t="s">
        <v>259</v>
      </c>
      <c r="F85" s="147" t="s">
        <v>48</v>
      </c>
      <c r="G85" s="150">
        <v>31</v>
      </c>
      <c r="H85" s="151"/>
      <c r="I85" s="158"/>
      <c r="J85" s="84"/>
      <c r="K85" s="84"/>
      <c r="L85" s="84"/>
      <c r="M85" s="84"/>
      <c r="N85" s="84"/>
      <c r="O85" s="84"/>
      <c r="P85" s="84"/>
      <c r="Q85" s="84"/>
      <c r="R85" s="84"/>
      <c r="S85" s="85"/>
      <c r="T85" s="9"/>
      <c r="U85" s="86"/>
      <c r="V85" s="10">
        <f t="shared" si="3"/>
        <v>0</v>
      </c>
      <c r="W85" s="10"/>
      <c r="X85" s="15">
        <f t="shared" si="4"/>
        <v>0</v>
      </c>
      <c r="Y85" s="15">
        <f t="shared" si="5"/>
        <v>0</v>
      </c>
      <c r="Z85" s="9"/>
      <c r="AA85" s="84"/>
      <c r="AB85" s="84"/>
      <c r="AC85" s="84"/>
      <c r="AD85" s="84"/>
      <c r="AE85" s="84"/>
      <c r="AF85" s="84"/>
      <c r="AG85" s="84"/>
      <c r="AH85" s="84"/>
      <c r="AI85" s="87"/>
      <c r="AJ85" s="84"/>
    </row>
    <row r="86" spans="1:36" ht="31.5" customHeight="1" x14ac:dyDescent="0.25">
      <c r="A86" s="138">
        <v>75</v>
      </c>
      <c r="B86" s="153" t="s">
        <v>262</v>
      </c>
      <c r="C86" s="139" t="s">
        <v>263</v>
      </c>
      <c r="D86" s="157" t="s">
        <v>255</v>
      </c>
      <c r="E86" s="154" t="s">
        <v>264</v>
      </c>
      <c r="F86" s="138" t="s">
        <v>48</v>
      </c>
      <c r="G86" s="141">
        <v>8</v>
      </c>
      <c r="H86" s="142"/>
      <c r="I86" s="143"/>
      <c r="J86" s="9"/>
      <c r="K86" s="9"/>
      <c r="L86" s="9"/>
      <c r="M86" s="9"/>
      <c r="N86" s="9"/>
      <c r="O86" s="9"/>
      <c r="P86" s="9"/>
      <c r="Q86" s="9"/>
      <c r="R86" s="9"/>
      <c r="S86" s="10"/>
      <c r="T86" s="9"/>
      <c r="U86" s="11"/>
      <c r="V86" s="10">
        <f t="shared" si="3"/>
        <v>0</v>
      </c>
      <c r="W86" s="10"/>
      <c r="X86" s="15">
        <f t="shared" si="4"/>
        <v>0</v>
      </c>
      <c r="Y86" s="15">
        <f t="shared" si="5"/>
        <v>0</v>
      </c>
      <c r="Z86" s="9"/>
      <c r="AA86" s="9"/>
      <c r="AB86" s="9"/>
      <c r="AC86" s="9"/>
      <c r="AD86" s="9"/>
      <c r="AE86" s="9"/>
      <c r="AF86" s="9"/>
      <c r="AG86" s="9"/>
      <c r="AH86" s="9"/>
      <c r="AI86" s="12"/>
      <c r="AJ86" s="9"/>
    </row>
    <row r="87" spans="1:36" ht="31.5" customHeight="1" x14ac:dyDescent="0.25">
      <c r="A87" s="138">
        <v>76</v>
      </c>
      <c r="B87" s="153" t="s">
        <v>265</v>
      </c>
      <c r="C87" s="139" t="s">
        <v>266</v>
      </c>
      <c r="D87" s="157" t="s">
        <v>255</v>
      </c>
      <c r="E87" s="154" t="s">
        <v>267</v>
      </c>
      <c r="F87" s="138" t="s">
        <v>48</v>
      </c>
      <c r="G87" s="141">
        <v>12</v>
      </c>
      <c r="H87" s="142"/>
      <c r="I87" s="143"/>
      <c r="J87" s="9"/>
      <c r="K87" s="9"/>
      <c r="L87" s="9"/>
      <c r="M87" s="9"/>
      <c r="N87" s="9"/>
      <c r="O87" s="9"/>
      <c r="P87" s="9"/>
      <c r="Q87" s="9"/>
      <c r="R87" s="9"/>
      <c r="S87" s="10"/>
      <c r="T87" s="9"/>
      <c r="U87" s="11"/>
      <c r="V87" s="10">
        <f t="shared" si="3"/>
        <v>0</v>
      </c>
      <c r="W87" s="10"/>
      <c r="X87" s="15">
        <f t="shared" si="4"/>
        <v>0</v>
      </c>
      <c r="Y87" s="15">
        <f t="shared" si="5"/>
        <v>0</v>
      </c>
      <c r="Z87" s="9"/>
      <c r="AA87" s="9"/>
      <c r="AB87" s="9"/>
      <c r="AC87" s="9"/>
      <c r="AD87" s="9"/>
      <c r="AE87" s="9"/>
      <c r="AF87" s="9"/>
      <c r="AG87" s="9"/>
      <c r="AH87" s="9"/>
      <c r="AI87" s="12"/>
      <c r="AJ87" s="9"/>
    </row>
    <row r="88" spans="1:36" ht="31.5" customHeight="1" x14ac:dyDescent="0.25">
      <c r="A88" s="138">
        <v>77</v>
      </c>
      <c r="B88" s="153" t="s">
        <v>268</v>
      </c>
      <c r="C88" s="139" t="s">
        <v>269</v>
      </c>
      <c r="D88" s="157" t="s">
        <v>255</v>
      </c>
      <c r="E88" s="154" t="s">
        <v>270</v>
      </c>
      <c r="F88" s="138" t="s">
        <v>48</v>
      </c>
      <c r="G88" s="145">
        <v>1</v>
      </c>
      <c r="H88" s="142"/>
      <c r="I88" s="143"/>
      <c r="J88" s="9"/>
      <c r="K88" s="9"/>
      <c r="L88" s="9"/>
      <c r="M88" s="9"/>
      <c r="N88" s="9"/>
      <c r="O88" s="9"/>
      <c r="P88" s="9"/>
      <c r="Q88" s="9"/>
      <c r="R88" s="9"/>
      <c r="S88" s="10"/>
      <c r="T88" s="9"/>
      <c r="U88" s="11"/>
      <c r="V88" s="10">
        <f t="shared" si="3"/>
        <v>0</v>
      </c>
      <c r="W88" s="10"/>
      <c r="X88" s="15">
        <f t="shared" si="4"/>
        <v>0</v>
      </c>
      <c r="Y88" s="15">
        <f t="shared" si="5"/>
        <v>0</v>
      </c>
      <c r="Z88" s="9"/>
      <c r="AA88" s="9"/>
      <c r="AB88" s="9"/>
      <c r="AC88" s="9"/>
      <c r="AD88" s="9"/>
      <c r="AE88" s="9"/>
      <c r="AF88" s="9"/>
      <c r="AG88" s="9"/>
      <c r="AH88" s="9"/>
      <c r="AI88" s="12"/>
      <c r="AJ88" s="9"/>
    </row>
    <row r="89" spans="1:36" ht="31.5" customHeight="1" x14ac:dyDescent="0.25">
      <c r="A89" s="138">
        <v>78</v>
      </c>
      <c r="B89" s="155" t="s">
        <v>271</v>
      </c>
      <c r="C89" s="156" t="s">
        <v>272</v>
      </c>
      <c r="D89" s="157" t="s">
        <v>255</v>
      </c>
      <c r="E89" s="154" t="s">
        <v>273</v>
      </c>
      <c r="F89" s="147" t="s">
        <v>48</v>
      </c>
      <c r="G89" s="150">
        <v>2</v>
      </c>
      <c r="H89" s="158"/>
      <c r="I89" s="158"/>
      <c r="J89" s="84"/>
      <c r="K89" s="84"/>
      <c r="L89" s="84"/>
      <c r="M89" s="84"/>
      <c r="N89" s="84"/>
      <c r="O89" s="84"/>
      <c r="P89" s="84"/>
      <c r="Q89" s="84"/>
      <c r="R89" s="84"/>
      <c r="S89" s="85"/>
      <c r="T89" s="9"/>
      <c r="U89" s="86"/>
      <c r="V89" s="10">
        <f t="shared" si="3"/>
        <v>0</v>
      </c>
      <c r="W89" s="10"/>
      <c r="X89" s="15">
        <f t="shared" si="4"/>
        <v>0</v>
      </c>
      <c r="Y89" s="15">
        <f t="shared" si="5"/>
        <v>0</v>
      </c>
      <c r="Z89" s="9"/>
      <c r="AA89" s="84"/>
      <c r="AB89" s="84"/>
      <c r="AC89" s="84"/>
      <c r="AD89" s="84"/>
      <c r="AE89" s="84"/>
      <c r="AF89" s="84"/>
      <c r="AG89" s="84"/>
      <c r="AH89" s="84"/>
      <c r="AI89" s="87"/>
      <c r="AJ89" s="84"/>
    </row>
    <row r="90" spans="1:36" ht="31.5" customHeight="1" x14ac:dyDescent="0.25">
      <c r="A90" s="138">
        <v>79</v>
      </c>
      <c r="B90" s="155" t="s">
        <v>274</v>
      </c>
      <c r="C90" s="156" t="s">
        <v>275</v>
      </c>
      <c r="D90" s="157" t="s">
        <v>255</v>
      </c>
      <c r="E90" s="154" t="s">
        <v>276</v>
      </c>
      <c r="F90" s="147" t="s">
        <v>48</v>
      </c>
      <c r="G90" s="150">
        <v>9</v>
      </c>
      <c r="H90" s="158"/>
      <c r="I90" s="158"/>
      <c r="J90" s="84"/>
      <c r="K90" s="84"/>
      <c r="L90" s="84"/>
      <c r="M90" s="84"/>
      <c r="N90" s="84"/>
      <c r="O90" s="84"/>
      <c r="P90" s="84"/>
      <c r="Q90" s="84"/>
      <c r="R90" s="84"/>
      <c r="S90" s="85"/>
      <c r="T90" s="9"/>
      <c r="U90" s="86"/>
      <c r="V90" s="10">
        <f t="shared" si="3"/>
        <v>0</v>
      </c>
      <c r="W90" s="10"/>
      <c r="X90" s="15">
        <f t="shared" si="4"/>
        <v>0</v>
      </c>
      <c r="Y90" s="15">
        <f t="shared" si="5"/>
        <v>0</v>
      </c>
      <c r="Z90" s="9"/>
      <c r="AA90" s="84"/>
      <c r="AB90" s="84"/>
      <c r="AC90" s="84"/>
      <c r="AD90" s="84"/>
      <c r="AE90" s="84"/>
      <c r="AF90" s="84"/>
      <c r="AG90" s="84"/>
      <c r="AH90" s="84"/>
      <c r="AI90" s="87"/>
      <c r="AJ90" s="84"/>
    </row>
    <row r="91" spans="1:36" ht="31.5" customHeight="1" x14ac:dyDescent="0.25">
      <c r="A91" s="138">
        <v>80</v>
      </c>
      <c r="B91" s="155" t="s">
        <v>277</v>
      </c>
      <c r="C91" s="156" t="s">
        <v>278</v>
      </c>
      <c r="D91" s="157" t="s">
        <v>255</v>
      </c>
      <c r="E91" s="139" t="s">
        <v>279</v>
      </c>
      <c r="F91" s="147" t="s">
        <v>48</v>
      </c>
      <c r="G91" s="150">
        <v>13</v>
      </c>
      <c r="H91" s="158"/>
      <c r="I91" s="158"/>
      <c r="J91" s="84"/>
      <c r="K91" s="84"/>
      <c r="L91" s="84"/>
      <c r="M91" s="84"/>
      <c r="N91" s="84"/>
      <c r="O91" s="84"/>
      <c r="P91" s="84"/>
      <c r="Q91" s="84"/>
      <c r="R91" s="84"/>
      <c r="S91" s="85"/>
      <c r="T91" s="9"/>
      <c r="U91" s="86"/>
      <c r="V91" s="10">
        <f t="shared" si="3"/>
        <v>0</v>
      </c>
      <c r="W91" s="10"/>
      <c r="X91" s="15">
        <f t="shared" si="4"/>
        <v>0</v>
      </c>
      <c r="Y91" s="15">
        <f t="shared" si="5"/>
        <v>0</v>
      </c>
      <c r="Z91" s="9"/>
      <c r="AA91" s="84"/>
      <c r="AB91" s="84"/>
      <c r="AC91" s="84"/>
      <c r="AD91" s="84"/>
      <c r="AE91" s="84"/>
      <c r="AF91" s="84"/>
      <c r="AG91" s="84"/>
      <c r="AH91" s="84"/>
      <c r="AI91" s="87"/>
      <c r="AJ91" s="84"/>
    </row>
    <row r="92" spans="1:36" ht="31.5" customHeight="1" x14ac:dyDescent="0.25">
      <c r="A92" s="138">
        <v>81</v>
      </c>
      <c r="B92" s="153" t="s">
        <v>280</v>
      </c>
      <c r="C92" s="139" t="s">
        <v>281</v>
      </c>
      <c r="D92" s="157" t="s">
        <v>255</v>
      </c>
      <c r="E92" s="154" t="s">
        <v>282</v>
      </c>
      <c r="F92" s="138" t="s">
        <v>48</v>
      </c>
      <c r="G92" s="145">
        <v>1</v>
      </c>
      <c r="H92" s="142"/>
      <c r="I92" s="143"/>
      <c r="J92" s="9"/>
      <c r="K92" s="8"/>
      <c r="L92" s="14"/>
      <c r="M92" s="8"/>
      <c r="N92" s="15"/>
      <c r="O92" s="16"/>
      <c r="P92" s="17"/>
      <c r="Q92" s="88"/>
      <c r="R92" s="18"/>
      <c r="S92" s="89"/>
      <c r="T92" s="9"/>
      <c r="U92" s="19"/>
      <c r="V92" s="10">
        <f t="shared" si="3"/>
        <v>0</v>
      </c>
      <c r="W92" s="10"/>
      <c r="X92" s="15">
        <f t="shared" si="4"/>
        <v>0</v>
      </c>
      <c r="Y92" s="15">
        <f t="shared" si="5"/>
        <v>0</v>
      </c>
      <c r="Z92" s="9"/>
      <c r="AA92" s="16"/>
      <c r="AB92" s="21"/>
      <c r="AC92" s="16"/>
      <c r="AD92" s="84"/>
      <c r="AE92" s="84"/>
      <c r="AF92" s="84"/>
      <c r="AG92" s="84"/>
      <c r="AH92" s="84"/>
      <c r="AI92" s="87"/>
      <c r="AJ92" s="84"/>
    </row>
    <row r="93" spans="1:36" ht="31.5" customHeight="1" x14ac:dyDescent="0.25">
      <c r="A93" s="138">
        <v>82</v>
      </c>
      <c r="B93" s="155" t="s">
        <v>283</v>
      </c>
      <c r="C93" s="156" t="s">
        <v>284</v>
      </c>
      <c r="D93" s="157" t="s">
        <v>255</v>
      </c>
      <c r="E93" s="139" t="s">
        <v>285</v>
      </c>
      <c r="F93" s="147" t="s">
        <v>48</v>
      </c>
      <c r="G93" s="150">
        <v>41</v>
      </c>
      <c r="H93" s="158"/>
      <c r="I93" s="158"/>
      <c r="J93" s="84"/>
      <c r="K93" s="84"/>
      <c r="L93" s="84"/>
      <c r="M93" s="84"/>
      <c r="N93" s="84"/>
      <c r="O93" s="84"/>
      <c r="P93" s="84"/>
      <c r="Q93" s="84"/>
      <c r="R93" s="84"/>
      <c r="S93" s="85"/>
      <c r="T93" s="9"/>
      <c r="U93" s="86"/>
      <c r="V93" s="10">
        <f t="shared" si="3"/>
        <v>0</v>
      </c>
      <c r="W93" s="10"/>
      <c r="X93" s="15">
        <f t="shared" si="4"/>
        <v>0</v>
      </c>
      <c r="Y93" s="15">
        <f t="shared" si="5"/>
        <v>0</v>
      </c>
      <c r="Z93" s="9"/>
      <c r="AA93" s="84"/>
      <c r="AB93" s="84"/>
      <c r="AC93" s="84"/>
      <c r="AD93" s="84"/>
      <c r="AE93" s="84"/>
      <c r="AF93" s="84"/>
      <c r="AG93" s="84"/>
      <c r="AH93" s="84"/>
      <c r="AI93" s="87"/>
      <c r="AJ93" s="84"/>
    </row>
    <row r="94" spans="1:36" ht="31.5" customHeight="1" x14ac:dyDescent="0.25">
      <c r="A94" s="138">
        <v>83</v>
      </c>
      <c r="B94" s="155" t="s">
        <v>286</v>
      </c>
      <c r="C94" s="156" t="s">
        <v>287</v>
      </c>
      <c r="D94" s="157" t="s">
        <v>255</v>
      </c>
      <c r="E94" s="139" t="s">
        <v>288</v>
      </c>
      <c r="F94" s="147" t="s">
        <v>48</v>
      </c>
      <c r="G94" s="150">
        <v>1</v>
      </c>
      <c r="H94" s="158"/>
      <c r="I94" s="158"/>
      <c r="J94" s="84"/>
      <c r="K94" s="84"/>
      <c r="L94" s="84"/>
      <c r="M94" s="84"/>
      <c r="N94" s="84"/>
      <c r="O94" s="84"/>
      <c r="P94" s="84"/>
      <c r="Q94" s="84"/>
      <c r="R94" s="84"/>
      <c r="S94" s="85"/>
      <c r="T94" s="9"/>
      <c r="U94" s="86"/>
      <c r="V94" s="10">
        <f t="shared" si="3"/>
        <v>0</v>
      </c>
      <c r="W94" s="10"/>
      <c r="X94" s="15">
        <f t="shared" si="4"/>
        <v>0</v>
      </c>
      <c r="Y94" s="15">
        <f t="shared" si="5"/>
        <v>0</v>
      </c>
      <c r="Z94" s="9"/>
      <c r="AA94" s="84"/>
      <c r="AB94" s="84"/>
      <c r="AC94" s="84"/>
      <c r="AD94" s="84"/>
      <c r="AE94" s="84"/>
      <c r="AF94" s="84"/>
      <c r="AG94" s="84"/>
      <c r="AH94" s="84"/>
      <c r="AI94" s="87"/>
      <c r="AJ94" s="84"/>
    </row>
    <row r="95" spans="1:36" ht="31.5" customHeight="1" x14ac:dyDescent="0.25">
      <c r="A95" s="138">
        <v>84</v>
      </c>
      <c r="B95" s="155" t="s">
        <v>289</v>
      </c>
      <c r="C95" s="156" t="s">
        <v>290</v>
      </c>
      <c r="D95" s="157" t="s">
        <v>255</v>
      </c>
      <c r="E95" s="139" t="s">
        <v>291</v>
      </c>
      <c r="F95" s="147" t="s">
        <v>48</v>
      </c>
      <c r="G95" s="150">
        <v>1</v>
      </c>
      <c r="H95" s="158"/>
      <c r="I95" s="158"/>
      <c r="J95" s="84"/>
      <c r="K95" s="84"/>
      <c r="L95" s="84"/>
      <c r="M95" s="84"/>
      <c r="N95" s="84"/>
      <c r="O95" s="84"/>
      <c r="P95" s="84"/>
      <c r="Q95" s="84"/>
      <c r="R95" s="84"/>
      <c r="S95" s="85"/>
      <c r="T95" s="9"/>
      <c r="U95" s="86"/>
      <c r="V95" s="10">
        <f t="shared" si="3"/>
        <v>0</v>
      </c>
      <c r="W95" s="10"/>
      <c r="X95" s="15">
        <f t="shared" si="4"/>
        <v>0</v>
      </c>
      <c r="Y95" s="15">
        <f t="shared" si="5"/>
        <v>0</v>
      </c>
      <c r="Z95" s="9"/>
      <c r="AA95" s="84"/>
      <c r="AB95" s="84"/>
      <c r="AC95" s="84"/>
      <c r="AD95" s="84"/>
      <c r="AE95" s="84"/>
      <c r="AF95" s="84"/>
      <c r="AG95" s="84"/>
      <c r="AH95" s="84"/>
      <c r="AI95" s="87"/>
      <c r="AJ95" s="84"/>
    </row>
    <row r="96" spans="1:36" ht="31.5" customHeight="1" x14ac:dyDescent="0.25">
      <c r="A96" s="138">
        <v>85</v>
      </c>
      <c r="B96" s="155" t="s">
        <v>292</v>
      </c>
      <c r="C96" s="156" t="s">
        <v>293</v>
      </c>
      <c r="D96" s="157" t="s">
        <v>255</v>
      </c>
      <c r="E96" s="139" t="s">
        <v>294</v>
      </c>
      <c r="F96" s="147" t="s">
        <v>48</v>
      </c>
      <c r="G96" s="150">
        <v>1</v>
      </c>
      <c r="H96" s="158"/>
      <c r="I96" s="158"/>
      <c r="J96" s="84"/>
      <c r="K96" s="84"/>
      <c r="L96" s="84"/>
      <c r="M96" s="84"/>
      <c r="N96" s="84"/>
      <c r="O96" s="84"/>
      <c r="P96" s="84"/>
      <c r="Q96" s="84"/>
      <c r="R96" s="84"/>
      <c r="S96" s="85"/>
      <c r="T96" s="9"/>
      <c r="U96" s="86"/>
      <c r="V96" s="10">
        <f t="shared" si="3"/>
        <v>0</v>
      </c>
      <c r="W96" s="10"/>
      <c r="X96" s="15">
        <f t="shared" si="4"/>
        <v>0</v>
      </c>
      <c r="Y96" s="15">
        <f t="shared" si="5"/>
        <v>0</v>
      </c>
      <c r="Z96" s="9"/>
      <c r="AA96" s="84"/>
      <c r="AB96" s="84"/>
      <c r="AC96" s="84"/>
      <c r="AD96" s="84"/>
      <c r="AE96" s="84"/>
      <c r="AF96" s="84"/>
      <c r="AG96" s="84"/>
      <c r="AH96" s="84"/>
      <c r="AI96" s="87"/>
      <c r="AJ96" s="84"/>
    </row>
    <row r="97" spans="1:36" ht="31.5" customHeight="1" x14ac:dyDescent="0.25">
      <c r="A97" s="138">
        <v>86</v>
      </c>
      <c r="B97" s="155" t="s">
        <v>295</v>
      </c>
      <c r="C97" s="156" t="s">
        <v>296</v>
      </c>
      <c r="D97" s="157" t="s">
        <v>255</v>
      </c>
      <c r="E97" s="139" t="s">
        <v>297</v>
      </c>
      <c r="F97" s="147" t="s">
        <v>48</v>
      </c>
      <c r="G97" s="150">
        <v>131</v>
      </c>
      <c r="H97" s="158"/>
      <c r="I97" s="158"/>
      <c r="J97" s="84"/>
      <c r="K97" s="84"/>
      <c r="L97" s="84"/>
      <c r="M97" s="84"/>
      <c r="N97" s="84"/>
      <c r="O97" s="84"/>
      <c r="P97" s="84"/>
      <c r="Q97" s="84"/>
      <c r="R97" s="84"/>
      <c r="S97" s="85"/>
      <c r="T97" s="9"/>
      <c r="U97" s="86"/>
      <c r="V97" s="10">
        <f t="shared" si="3"/>
        <v>0</v>
      </c>
      <c r="W97" s="10"/>
      <c r="X97" s="15">
        <f t="shared" si="4"/>
        <v>0</v>
      </c>
      <c r="Y97" s="15">
        <f t="shared" si="5"/>
        <v>0</v>
      </c>
      <c r="Z97" s="9"/>
      <c r="AA97" s="84"/>
      <c r="AB97" s="84"/>
      <c r="AC97" s="84"/>
      <c r="AD97" s="84"/>
      <c r="AE97" s="84"/>
      <c r="AF97" s="84"/>
      <c r="AG97" s="84"/>
      <c r="AH97" s="84"/>
      <c r="AI97" s="87"/>
      <c r="AJ97" s="84"/>
    </row>
    <row r="98" spans="1:36" ht="31.5" customHeight="1" x14ac:dyDescent="0.25">
      <c r="A98" s="138">
        <v>87</v>
      </c>
      <c r="B98" s="155" t="s">
        <v>298</v>
      </c>
      <c r="C98" s="156" t="s">
        <v>299</v>
      </c>
      <c r="D98" s="157" t="s">
        <v>255</v>
      </c>
      <c r="E98" s="139" t="s">
        <v>300</v>
      </c>
      <c r="F98" s="147" t="s">
        <v>48</v>
      </c>
      <c r="G98" s="150">
        <v>1</v>
      </c>
      <c r="H98" s="158"/>
      <c r="I98" s="158"/>
      <c r="J98" s="84"/>
      <c r="K98" s="84"/>
      <c r="L98" s="84"/>
      <c r="M98" s="84"/>
      <c r="N98" s="84"/>
      <c r="O98" s="84"/>
      <c r="P98" s="84"/>
      <c r="Q98" s="84"/>
      <c r="R98" s="84"/>
      <c r="S98" s="85"/>
      <c r="T98" s="9"/>
      <c r="U98" s="86"/>
      <c r="V98" s="10">
        <f t="shared" si="3"/>
        <v>0</v>
      </c>
      <c r="W98" s="10"/>
      <c r="X98" s="15">
        <f t="shared" si="4"/>
        <v>0</v>
      </c>
      <c r="Y98" s="15">
        <f t="shared" si="5"/>
        <v>0</v>
      </c>
      <c r="Z98" s="9"/>
      <c r="AA98" s="84"/>
      <c r="AB98" s="84"/>
      <c r="AC98" s="84"/>
      <c r="AD98" s="84"/>
      <c r="AE98" s="84"/>
      <c r="AF98" s="84"/>
      <c r="AG98" s="84"/>
      <c r="AH98" s="84"/>
      <c r="AI98" s="87"/>
      <c r="AJ98" s="84"/>
    </row>
    <row r="99" spans="1:36" ht="31.5" customHeight="1" x14ac:dyDescent="0.25">
      <c r="A99" s="138">
        <v>88</v>
      </c>
      <c r="B99" s="155" t="s">
        <v>301</v>
      </c>
      <c r="C99" s="156" t="s">
        <v>302</v>
      </c>
      <c r="D99" s="157" t="s">
        <v>255</v>
      </c>
      <c r="E99" s="139" t="s">
        <v>303</v>
      </c>
      <c r="F99" s="147" t="s">
        <v>48</v>
      </c>
      <c r="G99" s="150">
        <v>1</v>
      </c>
      <c r="H99" s="158"/>
      <c r="I99" s="158"/>
      <c r="J99" s="84"/>
      <c r="K99" s="84"/>
      <c r="L99" s="84"/>
      <c r="M99" s="84"/>
      <c r="N99" s="84"/>
      <c r="O99" s="84"/>
      <c r="P99" s="84"/>
      <c r="Q99" s="84"/>
      <c r="R99" s="84"/>
      <c r="S99" s="85"/>
      <c r="T99" s="9"/>
      <c r="U99" s="86"/>
      <c r="V99" s="10">
        <f t="shared" si="3"/>
        <v>0</v>
      </c>
      <c r="W99" s="10"/>
      <c r="X99" s="15">
        <f t="shared" si="4"/>
        <v>0</v>
      </c>
      <c r="Y99" s="15">
        <f t="shared" si="5"/>
        <v>0</v>
      </c>
      <c r="Z99" s="9"/>
      <c r="AA99" s="84"/>
      <c r="AB99" s="84"/>
      <c r="AC99" s="84"/>
      <c r="AD99" s="84"/>
      <c r="AE99" s="84"/>
      <c r="AF99" s="84"/>
      <c r="AG99" s="84"/>
      <c r="AH99" s="84"/>
      <c r="AI99" s="87"/>
      <c r="AJ99" s="84"/>
    </row>
    <row r="100" spans="1:36" ht="31.5" customHeight="1" x14ac:dyDescent="0.25">
      <c r="A100" s="138">
        <v>89</v>
      </c>
      <c r="B100" s="155" t="s">
        <v>304</v>
      </c>
      <c r="C100" s="156" t="s">
        <v>305</v>
      </c>
      <c r="D100" s="157" t="s">
        <v>255</v>
      </c>
      <c r="E100" s="139" t="s">
        <v>306</v>
      </c>
      <c r="F100" s="147" t="s">
        <v>48</v>
      </c>
      <c r="G100" s="150">
        <v>1</v>
      </c>
      <c r="H100" s="158"/>
      <c r="I100" s="158"/>
      <c r="J100" s="84"/>
      <c r="K100" s="84"/>
      <c r="L100" s="84"/>
      <c r="M100" s="84"/>
      <c r="N100" s="84"/>
      <c r="O100" s="84"/>
      <c r="P100" s="84"/>
      <c r="Q100" s="84"/>
      <c r="R100" s="84"/>
      <c r="S100" s="85"/>
      <c r="T100" s="9"/>
      <c r="U100" s="86"/>
      <c r="V100" s="10">
        <f t="shared" si="3"/>
        <v>0</v>
      </c>
      <c r="W100" s="10"/>
      <c r="X100" s="15">
        <f t="shared" si="4"/>
        <v>0</v>
      </c>
      <c r="Y100" s="15">
        <f t="shared" si="5"/>
        <v>0</v>
      </c>
      <c r="Z100" s="9"/>
      <c r="AA100" s="84"/>
      <c r="AB100" s="84"/>
      <c r="AC100" s="84"/>
      <c r="AD100" s="84"/>
      <c r="AE100" s="84"/>
      <c r="AF100" s="84"/>
      <c r="AG100" s="84"/>
      <c r="AH100" s="84"/>
      <c r="AI100" s="87"/>
      <c r="AJ100" s="84"/>
    </row>
    <row r="101" spans="1:36" ht="31.5" customHeight="1" x14ac:dyDescent="0.25">
      <c r="A101" s="138">
        <v>90</v>
      </c>
      <c r="B101" s="155" t="s">
        <v>307</v>
      </c>
      <c r="C101" s="156" t="s">
        <v>308</v>
      </c>
      <c r="D101" s="157" t="s">
        <v>255</v>
      </c>
      <c r="E101" s="139" t="s">
        <v>309</v>
      </c>
      <c r="F101" s="147" t="s">
        <v>48</v>
      </c>
      <c r="G101" s="150">
        <v>1</v>
      </c>
      <c r="H101" s="158"/>
      <c r="I101" s="158"/>
      <c r="J101" s="84"/>
      <c r="K101" s="84"/>
      <c r="L101" s="84"/>
      <c r="M101" s="84"/>
      <c r="N101" s="84"/>
      <c r="O101" s="84"/>
      <c r="P101" s="84"/>
      <c r="Q101" s="84"/>
      <c r="R101" s="84"/>
      <c r="S101" s="85"/>
      <c r="T101" s="9"/>
      <c r="U101" s="86"/>
      <c r="V101" s="10">
        <f t="shared" si="3"/>
        <v>0</v>
      </c>
      <c r="W101" s="10"/>
      <c r="X101" s="15">
        <f t="shared" si="4"/>
        <v>0</v>
      </c>
      <c r="Y101" s="15">
        <f t="shared" si="5"/>
        <v>0</v>
      </c>
      <c r="Z101" s="9"/>
      <c r="AA101" s="84"/>
      <c r="AB101" s="84"/>
      <c r="AC101" s="84"/>
      <c r="AD101" s="84"/>
      <c r="AE101" s="84"/>
      <c r="AF101" s="84"/>
      <c r="AG101" s="84"/>
      <c r="AH101" s="84"/>
      <c r="AI101" s="87"/>
      <c r="AJ101" s="84"/>
    </row>
    <row r="102" spans="1:36" ht="31.5" customHeight="1" x14ac:dyDescent="0.25">
      <c r="A102" s="138">
        <v>91</v>
      </c>
      <c r="B102" s="155" t="s">
        <v>310</v>
      </c>
      <c r="C102" s="156" t="s">
        <v>311</v>
      </c>
      <c r="D102" s="157" t="s">
        <v>255</v>
      </c>
      <c r="E102" s="139" t="s">
        <v>312</v>
      </c>
      <c r="F102" s="147" t="s">
        <v>48</v>
      </c>
      <c r="G102" s="150">
        <v>1</v>
      </c>
      <c r="H102" s="158"/>
      <c r="I102" s="158"/>
      <c r="J102" s="84"/>
      <c r="K102" s="84"/>
      <c r="L102" s="84"/>
      <c r="M102" s="84"/>
      <c r="N102" s="84"/>
      <c r="O102" s="84"/>
      <c r="P102" s="84"/>
      <c r="Q102" s="84"/>
      <c r="R102" s="84"/>
      <c r="S102" s="85"/>
      <c r="T102" s="9"/>
      <c r="U102" s="86"/>
      <c r="V102" s="10">
        <f t="shared" si="3"/>
        <v>0</v>
      </c>
      <c r="W102" s="10"/>
      <c r="X102" s="15">
        <f t="shared" si="4"/>
        <v>0</v>
      </c>
      <c r="Y102" s="15">
        <f t="shared" si="5"/>
        <v>0</v>
      </c>
      <c r="Z102" s="9"/>
      <c r="AA102" s="84"/>
      <c r="AB102" s="84"/>
      <c r="AC102" s="84"/>
      <c r="AD102" s="84"/>
      <c r="AE102" s="84"/>
      <c r="AF102" s="84"/>
      <c r="AG102" s="84"/>
      <c r="AH102" s="84"/>
      <c r="AI102" s="87"/>
      <c r="AJ102" s="84"/>
    </row>
    <row r="103" spans="1:36" ht="31.5" customHeight="1" x14ac:dyDescent="0.25">
      <c r="A103" s="138">
        <v>92</v>
      </c>
      <c r="B103" s="155" t="s">
        <v>313</v>
      </c>
      <c r="C103" s="156" t="s">
        <v>314</v>
      </c>
      <c r="D103" s="157" t="s">
        <v>255</v>
      </c>
      <c r="E103" s="139" t="s">
        <v>315</v>
      </c>
      <c r="F103" s="147" t="s">
        <v>48</v>
      </c>
      <c r="G103" s="150">
        <v>1</v>
      </c>
      <c r="H103" s="158"/>
      <c r="I103" s="158"/>
      <c r="J103" s="84"/>
      <c r="K103" s="84"/>
      <c r="L103" s="84"/>
      <c r="M103" s="84"/>
      <c r="N103" s="84"/>
      <c r="O103" s="84"/>
      <c r="P103" s="84"/>
      <c r="Q103" s="84"/>
      <c r="R103" s="84"/>
      <c r="S103" s="85"/>
      <c r="T103" s="9"/>
      <c r="U103" s="86"/>
      <c r="V103" s="10">
        <f t="shared" si="3"/>
        <v>0</v>
      </c>
      <c r="W103" s="10"/>
      <c r="X103" s="15">
        <f t="shared" si="4"/>
        <v>0</v>
      </c>
      <c r="Y103" s="15">
        <f t="shared" si="5"/>
        <v>0</v>
      </c>
      <c r="Z103" s="9"/>
      <c r="AA103" s="84"/>
      <c r="AB103" s="84"/>
      <c r="AC103" s="84"/>
      <c r="AD103" s="84"/>
      <c r="AE103" s="84"/>
      <c r="AF103" s="84"/>
      <c r="AG103" s="84"/>
      <c r="AH103" s="84"/>
      <c r="AI103" s="87"/>
      <c r="AJ103" s="84"/>
    </row>
    <row r="104" spans="1:36" ht="31.5" customHeight="1" x14ac:dyDescent="0.25">
      <c r="A104" s="138">
        <v>93</v>
      </c>
      <c r="B104" s="155" t="s">
        <v>316</v>
      </c>
      <c r="C104" s="156" t="s">
        <v>317</v>
      </c>
      <c r="D104" s="157" t="s">
        <v>255</v>
      </c>
      <c r="E104" s="139" t="s">
        <v>318</v>
      </c>
      <c r="F104" s="147" t="s">
        <v>48</v>
      </c>
      <c r="G104" s="150">
        <v>24</v>
      </c>
      <c r="H104" s="158"/>
      <c r="I104" s="158"/>
      <c r="J104" s="84"/>
      <c r="K104" s="84"/>
      <c r="L104" s="84"/>
      <c r="M104" s="84"/>
      <c r="N104" s="84"/>
      <c r="O104" s="84"/>
      <c r="P104" s="84"/>
      <c r="Q104" s="84"/>
      <c r="R104" s="84"/>
      <c r="S104" s="85"/>
      <c r="T104" s="9"/>
      <c r="U104" s="86"/>
      <c r="V104" s="10">
        <f t="shared" si="3"/>
        <v>0</v>
      </c>
      <c r="W104" s="10"/>
      <c r="X104" s="15">
        <f t="shared" si="4"/>
        <v>0</v>
      </c>
      <c r="Y104" s="15">
        <f t="shared" si="5"/>
        <v>0</v>
      </c>
      <c r="Z104" s="9"/>
      <c r="AA104" s="84"/>
      <c r="AB104" s="84"/>
      <c r="AC104" s="84"/>
      <c r="AD104" s="84"/>
      <c r="AE104" s="84"/>
      <c r="AF104" s="84"/>
      <c r="AG104" s="84"/>
      <c r="AH104" s="84"/>
      <c r="AI104" s="87"/>
      <c r="AJ104" s="84"/>
    </row>
    <row r="105" spans="1:36" ht="31.5" customHeight="1" x14ac:dyDescent="0.25">
      <c r="A105" s="138">
        <v>94</v>
      </c>
      <c r="B105" s="155" t="s">
        <v>319</v>
      </c>
      <c r="C105" s="156" t="s">
        <v>320</v>
      </c>
      <c r="D105" s="157" t="s">
        <v>255</v>
      </c>
      <c r="E105" s="154" t="s">
        <v>321</v>
      </c>
      <c r="F105" s="147" t="s">
        <v>48</v>
      </c>
      <c r="G105" s="150">
        <v>4</v>
      </c>
      <c r="H105" s="158"/>
      <c r="I105" s="158"/>
      <c r="J105" s="84"/>
      <c r="K105" s="84"/>
      <c r="L105" s="84"/>
      <c r="M105" s="84"/>
      <c r="N105" s="84"/>
      <c r="O105" s="84"/>
      <c r="P105" s="84"/>
      <c r="Q105" s="84"/>
      <c r="R105" s="84"/>
      <c r="S105" s="85"/>
      <c r="T105" s="9"/>
      <c r="U105" s="86"/>
      <c r="V105" s="10">
        <f t="shared" si="3"/>
        <v>0</v>
      </c>
      <c r="W105" s="10"/>
      <c r="X105" s="15">
        <f t="shared" si="4"/>
        <v>0</v>
      </c>
      <c r="Y105" s="15">
        <f t="shared" si="5"/>
        <v>0</v>
      </c>
      <c r="Z105" s="9"/>
      <c r="AA105" s="84"/>
      <c r="AB105" s="84"/>
      <c r="AC105" s="84"/>
      <c r="AD105" s="84"/>
      <c r="AE105" s="84"/>
      <c r="AF105" s="84"/>
      <c r="AG105" s="84"/>
      <c r="AH105" s="84"/>
      <c r="AI105" s="87"/>
      <c r="AJ105" s="84"/>
    </row>
    <row r="106" spans="1:36" ht="31.5" customHeight="1" x14ac:dyDescent="0.25">
      <c r="A106" s="138">
        <v>95</v>
      </c>
      <c r="B106" s="153" t="s">
        <v>322</v>
      </c>
      <c r="C106" s="139" t="s">
        <v>323</v>
      </c>
      <c r="D106" s="157" t="s">
        <v>255</v>
      </c>
      <c r="E106" s="139" t="s">
        <v>324</v>
      </c>
      <c r="F106" s="138" t="s">
        <v>48</v>
      </c>
      <c r="G106" s="141">
        <v>19</v>
      </c>
      <c r="H106" s="142"/>
      <c r="I106" s="145"/>
      <c r="J106" s="9"/>
      <c r="K106" s="9"/>
      <c r="L106" s="9"/>
      <c r="M106" s="9"/>
      <c r="N106" s="9"/>
      <c r="O106" s="9"/>
      <c r="P106" s="9"/>
      <c r="Q106" s="9"/>
      <c r="R106" s="9"/>
      <c r="S106" s="10"/>
      <c r="T106" s="9"/>
      <c r="U106" s="11"/>
      <c r="V106" s="10">
        <f t="shared" si="3"/>
        <v>0</v>
      </c>
      <c r="W106" s="10"/>
      <c r="X106" s="15">
        <f t="shared" si="4"/>
        <v>0</v>
      </c>
      <c r="Y106" s="15">
        <f t="shared" si="5"/>
        <v>0</v>
      </c>
      <c r="Z106" s="9"/>
      <c r="AA106" s="9"/>
      <c r="AB106" s="9"/>
      <c r="AC106" s="9"/>
      <c r="AD106" s="9"/>
      <c r="AE106" s="9"/>
      <c r="AF106" s="9"/>
      <c r="AG106" s="9"/>
      <c r="AH106" s="9"/>
      <c r="AI106" s="12"/>
      <c r="AJ106" s="9"/>
    </row>
    <row r="107" spans="1:36" ht="31.5" customHeight="1" x14ac:dyDescent="0.25">
      <c r="A107" s="138">
        <v>96</v>
      </c>
      <c r="B107" s="153" t="s">
        <v>325</v>
      </c>
      <c r="C107" s="139" t="s">
        <v>326</v>
      </c>
      <c r="D107" s="157" t="s">
        <v>255</v>
      </c>
      <c r="E107" s="139" t="s">
        <v>324</v>
      </c>
      <c r="F107" s="138" t="s">
        <v>48</v>
      </c>
      <c r="G107" s="141">
        <v>42</v>
      </c>
      <c r="H107" s="142"/>
      <c r="I107" s="145"/>
      <c r="J107" s="9"/>
      <c r="K107" s="9"/>
      <c r="L107" s="9"/>
      <c r="M107" s="9"/>
      <c r="N107" s="9"/>
      <c r="O107" s="9"/>
      <c r="P107" s="9"/>
      <c r="Q107" s="9"/>
      <c r="R107" s="9"/>
      <c r="S107" s="10"/>
      <c r="T107" s="9"/>
      <c r="U107" s="11"/>
      <c r="V107" s="10">
        <f t="shared" si="3"/>
        <v>0</v>
      </c>
      <c r="W107" s="10"/>
      <c r="X107" s="15">
        <f t="shared" si="4"/>
        <v>0</v>
      </c>
      <c r="Y107" s="15">
        <f t="shared" si="5"/>
        <v>0</v>
      </c>
      <c r="Z107" s="9"/>
      <c r="AA107" s="9"/>
      <c r="AB107" s="9"/>
      <c r="AC107" s="9"/>
      <c r="AD107" s="9"/>
      <c r="AE107" s="9"/>
      <c r="AF107" s="9"/>
      <c r="AG107" s="9"/>
      <c r="AH107" s="9"/>
      <c r="AI107" s="12"/>
      <c r="AJ107" s="9"/>
    </row>
    <row r="108" spans="1:36" ht="31.5" customHeight="1" x14ac:dyDescent="0.25">
      <c r="A108" s="138">
        <v>97</v>
      </c>
      <c r="B108" s="155" t="s">
        <v>327</v>
      </c>
      <c r="C108" s="148" t="s">
        <v>328</v>
      </c>
      <c r="D108" s="157" t="s">
        <v>255</v>
      </c>
      <c r="E108" s="139" t="s">
        <v>324</v>
      </c>
      <c r="F108" s="147" t="s">
        <v>48</v>
      </c>
      <c r="G108" s="152">
        <v>1</v>
      </c>
      <c r="H108" s="151"/>
      <c r="I108" s="152"/>
      <c r="J108" s="9"/>
      <c r="K108" s="9"/>
      <c r="L108" s="9"/>
      <c r="M108" s="9"/>
      <c r="N108" s="9"/>
      <c r="O108" s="9"/>
      <c r="P108" s="9"/>
      <c r="Q108" s="9"/>
      <c r="R108" s="9"/>
      <c r="S108" s="10"/>
      <c r="T108" s="9"/>
      <c r="U108" s="11"/>
      <c r="V108" s="10">
        <f t="shared" si="3"/>
        <v>0</v>
      </c>
      <c r="W108" s="10"/>
      <c r="X108" s="15">
        <f t="shared" si="4"/>
        <v>0</v>
      </c>
      <c r="Y108" s="15">
        <f t="shared" si="5"/>
        <v>0</v>
      </c>
      <c r="Z108" s="9"/>
      <c r="AA108" s="9"/>
      <c r="AB108" s="9"/>
      <c r="AC108" s="9"/>
      <c r="AD108" s="9"/>
      <c r="AE108" s="9"/>
      <c r="AF108" s="9"/>
      <c r="AG108" s="9"/>
      <c r="AH108" s="9"/>
      <c r="AI108" s="12"/>
      <c r="AJ108" s="9"/>
    </row>
    <row r="109" spans="1:36" ht="31.5" customHeight="1" x14ac:dyDescent="0.25">
      <c r="A109" s="138">
        <v>98</v>
      </c>
      <c r="B109" s="153" t="s">
        <v>329</v>
      </c>
      <c r="C109" s="139" t="s">
        <v>330</v>
      </c>
      <c r="D109" s="159" t="s">
        <v>331</v>
      </c>
      <c r="E109" s="139" t="s">
        <v>332</v>
      </c>
      <c r="F109" s="138" t="s">
        <v>48</v>
      </c>
      <c r="G109" s="145">
        <v>1</v>
      </c>
      <c r="H109" s="142"/>
      <c r="I109" s="143"/>
      <c r="J109" s="9"/>
      <c r="K109" s="9"/>
      <c r="L109" s="9"/>
      <c r="M109" s="9"/>
      <c r="N109" s="9"/>
      <c r="O109" s="9"/>
      <c r="P109" s="9"/>
      <c r="Q109" s="9"/>
      <c r="R109" s="9"/>
      <c r="S109" s="10"/>
      <c r="T109" s="9"/>
      <c r="U109" s="11"/>
      <c r="V109" s="10">
        <f t="shared" si="3"/>
        <v>0</v>
      </c>
      <c r="W109" s="10"/>
      <c r="X109" s="15">
        <f t="shared" si="4"/>
        <v>0</v>
      </c>
      <c r="Y109" s="15">
        <f t="shared" si="5"/>
        <v>0</v>
      </c>
      <c r="Z109" s="9"/>
      <c r="AA109" s="9"/>
      <c r="AB109" s="9"/>
      <c r="AC109" s="9"/>
      <c r="AD109" s="9"/>
      <c r="AE109" s="9"/>
      <c r="AF109" s="9"/>
      <c r="AG109" s="9"/>
      <c r="AH109" s="9"/>
      <c r="AI109" s="12"/>
      <c r="AJ109" s="9"/>
    </row>
    <row r="110" spans="1:36" ht="31.5" customHeight="1" x14ac:dyDescent="0.25">
      <c r="A110" s="138">
        <v>99</v>
      </c>
      <c r="B110" s="153" t="s">
        <v>333</v>
      </c>
      <c r="C110" s="139" t="s">
        <v>334</v>
      </c>
      <c r="D110" s="159" t="s">
        <v>331</v>
      </c>
      <c r="E110" s="139" t="s">
        <v>335</v>
      </c>
      <c r="F110" s="138" t="s">
        <v>48</v>
      </c>
      <c r="G110" s="145">
        <v>1</v>
      </c>
      <c r="H110" s="142"/>
      <c r="I110" s="143"/>
      <c r="J110" s="9"/>
      <c r="K110" s="9"/>
      <c r="L110" s="9"/>
      <c r="M110" s="9"/>
      <c r="N110" s="9"/>
      <c r="O110" s="9"/>
      <c r="P110" s="9"/>
      <c r="Q110" s="9"/>
      <c r="R110" s="9"/>
      <c r="S110" s="10"/>
      <c r="T110" s="9"/>
      <c r="U110" s="11"/>
      <c r="V110" s="10">
        <f t="shared" si="3"/>
        <v>0</v>
      </c>
      <c r="W110" s="10"/>
      <c r="X110" s="15">
        <f t="shared" si="4"/>
        <v>0</v>
      </c>
      <c r="Y110" s="15">
        <f t="shared" si="5"/>
        <v>0</v>
      </c>
      <c r="Z110" s="9"/>
      <c r="AA110" s="9"/>
      <c r="AB110" s="9"/>
      <c r="AC110" s="9"/>
      <c r="AD110" s="9"/>
      <c r="AE110" s="9"/>
      <c r="AF110" s="9"/>
      <c r="AG110" s="9"/>
      <c r="AH110" s="9"/>
      <c r="AI110" s="12"/>
      <c r="AJ110" s="9"/>
    </row>
    <row r="111" spans="1:36" ht="31.5" customHeight="1" x14ac:dyDescent="0.25">
      <c r="A111" s="138">
        <v>100</v>
      </c>
      <c r="B111" s="153" t="s">
        <v>336</v>
      </c>
      <c r="C111" s="139" t="s">
        <v>337</v>
      </c>
      <c r="D111" s="159" t="s">
        <v>331</v>
      </c>
      <c r="E111" s="139" t="s">
        <v>338</v>
      </c>
      <c r="F111" s="138" t="s">
        <v>48</v>
      </c>
      <c r="G111" s="141">
        <v>8</v>
      </c>
      <c r="H111" s="142"/>
      <c r="I111" s="143"/>
      <c r="J111" s="9"/>
      <c r="K111" s="9"/>
      <c r="L111" s="9"/>
      <c r="M111" s="9"/>
      <c r="N111" s="9"/>
      <c r="O111" s="9"/>
      <c r="P111" s="9"/>
      <c r="Q111" s="9"/>
      <c r="R111" s="9"/>
      <c r="S111" s="10"/>
      <c r="T111" s="9"/>
      <c r="U111" s="11"/>
      <c r="V111" s="10">
        <f t="shared" si="3"/>
        <v>0</v>
      </c>
      <c r="W111" s="10"/>
      <c r="X111" s="15">
        <f t="shared" si="4"/>
        <v>0</v>
      </c>
      <c r="Y111" s="15">
        <f t="shared" si="5"/>
        <v>0</v>
      </c>
      <c r="Z111" s="9"/>
      <c r="AA111" s="9"/>
      <c r="AB111" s="9"/>
      <c r="AC111" s="9"/>
      <c r="AD111" s="9"/>
      <c r="AE111" s="9"/>
      <c r="AF111" s="9"/>
      <c r="AG111" s="9"/>
      <c r="AH111" s="9"/>
      <c r="AI111" s="12"/>
      <c r="AJ111" s="9"/>
    </row>
    <row r="112" spans="1:36" ht="31.5" customHeight="1" x14ac:dyDescent="0.25">
      <c r="A112" s="138">
        <v>101</v>
      </c>
      <c r="B112" s="153" t="s">
        <v>339</v>
      </c>
      <c r="C112" s="139" t="s">
        <v>340</v>
      </c>
      <c r="D112" s="159" t="s">
        <v>331</v>
      </c>
      <c r="E112" s="139" t="s">
        <v>338</v>
      </c>
      <c r="F112" s="138" t="s">
        <v>48</v>
      </c>
      <c r="G112" s="145">
        <v>1</v>
      </c>
      <c r="H112" s="142"/>
      <c r="I112" s="143"/>
      <c r="J112" s="9"/>
      <c r="K112" s="9"/>
      <c r="L112" s="9"/>
      <c r="M112" s="9"/>
      <c r="N112" s="9"/>
      <c r="O112" s="9"/>
      <c r="P112" s="9"/>
      <c r="Q112" s="9"/>
      <c r="R112" s="9"/>
      <c r="S112" s="10"/>
      <c r="T112" s="9"/>
      <c r="U112" s="11"/>
      <c r="V112" s="10">
        <f t="shared" si="3"/>
        <v>0</v>
      </c>
      <c r="W112" s="10"/>
      <c r="X112" s="15">
        <f t="shared" si="4"/>
        <v>0</v>
      </c>
      <c r="Y112" s="15">
        <f t="shared" si="5"/>
        <v>0</v>
      </c>
      <c r="Z112" s="9"/>
      <c r="AA112" s="9"/>
      <c r="AB112" s="9"/>
      <c r="AC112" s="9"/>
      <c r="AD112" s="9"/>
      <c r="AE112" s="9"/>
      <c r="AF112" s="9"/>
      <c r="AG112" s="9"/>
      <c r="AH112" s="9"/>
      <c r="AI112" s="12"/>
      <c r="AJ112" s="9"/>
    </row>
    <row r="113" spans="1:36" ht="31.5" customHeight="1" x14ac:dyDescent="0.25">
      <c r="A113" s="138">
        <v>102</v>
      </c>
      <c r="B113" s="153" t="s">
        <v>341</v>
      </c>
      <c r="C113" s="139" t="s">
        <v>342</v>
      </c>
      <c r="D113" s="159" t="s">
        <v>331</v>
      </c>
      <c r="E113" s="139" t="s">
        <v>338</v>
      </c>
      <c r="F113" s="138" t="s">
        <v>48</v>
      </c>
      <c r="G113" s="141">
        <v>14</v>
      </c>
      <c r="H113" s="142"/>
      <c r="I113" s="143"/>
      <c r="J113" s="9"/>
      <c r="K113" s="9"/>
      <c r="L113" s="9"/>
      <c r="M113" s="9"/>
      <c r="N113" s="9"/>
      <c r="O113" s="9"/>
      <c r="P113" s="9"/>
      <c r="Q113" s="9"/>
      <c r="R113" s="9"/>
      <c r="S113" s="10"/>
      <c r="T113" s="9"/>
      <c r="U113" s="11"/>
      <c r="V113" s="10">
        <f t="shared" si="3"/>
        <v>0</v>
      </c>
      <c r="W113" s="10"/>
      <c r="X113" s="15">
        <f t="shared" si="4"/>
        <v>0</v>
      </c>
      <c r="Y113" s="15">
        <f t="shared" si="5"/>
        <v>0</v>
      </c>
      <c r="Z113" s="9"/>
      <c r="AA113" s="9"/>
      <c r="AB113" s="9"/>
      <c r="AC113" s="9"/>
      <c r="AD113" s="9"/>
      <c r="AE113" s="9"/>
      <c r="AF113" s="9"/>
      <c r="AG113" s="9"/>
      <c r="AH113" s="9"/>
      <c r="AI113" s="12"/>
      <c r="AJ113" s="9"/>
    </row>
    <row r="114" spans="1:36" ht="31.5" customHeight="1" x14ac:dyDescent="0.25">
      <c r="A114" s="138">
        <v>103</v>
      </c>
      <c r="B114" s="153" t="s">
        <v>343</v>
      </c>
      <c r="C114" s="139" t="s">
        <v>344</v>
      </c>
      <c r="D114" s="159" t="s">
        <v>331</v>
      </c>
      <c r="E114" s="139" t="s">
        <v>345</v>
      </c>
      <c r="F114" s="138" t="s">
        <v>48</v>
      </c>
      <c r="G114" s="145">
        <v>1</v>
      </c>
      <c r="H114" s="142"/>
      <c r="I114" s="143"/>
      <c r="J114" s="9"/>
      <c r="K114" s="9"/>
      <c r="L114" s="9"/>
      <c r="M114" s="9"/>
      <c r="N114" s="9"/>
      <c r="O114" s="9"/>
      <c r="P114" s="9"/>
      <c r="Q114" s="9"/>
      <c r="R114" s="9"/>
      <c r="S114" s="10"/>
      <c r="T114" s="9"/>
      <c r="U114" s="11"/>
      <c r="V114" s="10">
        <f t="shared" si="3"/>
        <v>0</v>
      </c>
      <c r="W114" s="10"/>
      <c r="X114" s="15">
        <f t="shared" si="4"/>
        <v>0</v>
      </c>
      <c r="Y114" s="15">
        <f t="shared" si="5"/>
        <v>0</v>
      </c>
      <c r="Z114" s="9"/>
      <c r="AA114" s="9"/>
      <c r="AB114" s="9"/>
      <c r="AC114" s="9"/>
      <c r="AD114" s="9"/>
      <c r="AE114" s="9"/>
      <c r="AF114" s="9"/>
      <c r="AG114" s="9"/>
      <c r="AH114" s="9"/>
      <c r="AI114" s="12"/>
      <c r="AJ114" s="9"/>
    </row>
    <row r="115" spans="1:36" ht="31.5" customHeight="1" x14ac:dyDescent="0.25">
      <c r="A115" s="138">
        <v>104</v>
      </c>
      <c r="B115" s="153" t="s">
        <v>346</v>
      </c>
      <c r="C115" s="139" t="s">
        <v>347</v>
      </c>
      <c r="D115" s="159" t="s">
        <v>331</v>
      </c>
      <c r="E115" s="154" t="s">
        <v>348</v>
      </c>
      <c r="F115" s="138" t="s">
        <v>48</v>
      </c>
      <c r="G115" s="145">
        <v>1</v>
      </c>
      <c r="H115" s="142"/>
      <c r="I115" s="143"/>
      <c r="J115" s="9"/>
      <c r="K115" s="9"/>
      <c r="L115" s="9"/>
      <c r="M115" s="9"/>
      <c r="N115" s="9"/>
      <c r="O115" s="9"/>
      <c r="P115" s="9"/>
      <c r="Q115" s="9"/>
      <c r="R115" s="9"/>
      <c r="S115" s="10"/>
      <c r="T115" s="9"/>
      <c r="U115" s="11"/>
      <c r="V115" s="10">
        <f t="shared" si="3"/>
        <v>0</v>
      </c>
      <c r="W115" s="10"/>
      <c r="X115" s="15">
        <f t="shared" si="4"/>
        <v>0</v>
      </c>
      <c r="Y115" s="15">
        <f t="shared" si="5"/>
        <v>0</v>
      </c>
      <c r="Z115" s="9"/>
      <c r="AA115" s="9"/>
      <c r="AB115" s="9"/>
      <c r="AC115" s="9"/>
      <c r="AD115" s="9"/>
      <c r="AE115" s="9"/>
      <c r="AF115" s="9"/>
      <c r="AG115" s="9"/>
      <c r="AH115" s="9"/>
      <c r="AI115" s="12"/>
      <c r="AJ115" s="9"/>
    </row>
    <row r="116" spans="1:36" ht="31.5" customHeight="1" x14ac:dyDescent="0.25">
      <c r="A116" s="138">
        <v>105</v>
      </c>
      <c r="B116" s="155" t="s">
        <v>349</v>
      </c>
      <c r="C116" s="148" t="s">
        <v>350</v>
      </c>
      <c r="D116" s="159" t="s">
        <v>331</v>
      </c>
      <c r="E116" s="139" t="s">
        <v>351</v>
      </c>
      <c r="F116" s="147" t="s">
        <v>48</v>
      </c>
      <c r="G116" s="150">
        <v>1</v>
      </c>
      <c r="H116" s="151"/>
      <c r="I116" s="158"/>
      <c r="J116" s="84"/>
      <c r="K116" s="84"/>
      <c r="L116" s="84"/>
      <c r="M116" s="84"/>
      <c r="N116" s="84"/>
      <c r="O116" s="84"/>
      <c r="P116" s="84"/>
      <c r="Q116" s="84"/>
      <c r="R116" s="84"/>
      <c r="S116" s="85"/>
      <c r="T116" s="9"/>
      <c r="U116" s="86"/>
      <c r="V116" s="10">
        <f t="shared" si="3"/>
        <v>0</v>
      </c>
      <c r="W116" s="10"/>
      <c r="X116" s="15">
        <f t="shared" si="4"/>
        <v>0</v>
      </c>
      <c r="Y116" s="15">
        <f t="shared" si="5"/>
        <v>0</v>
      </c>
      <c r="Z116" s="9"/>
      <c r="AA116" s="84"/>
      <c r="AB116" s="84"/>
      <c r="AC116" s="84"/>
      <c r="AD116" s="84"/>
      <c r="AE116" s="84"/>
      <c r="AF116" s="84"/>
      <c r="AG116" s="84"/>
      <c r="AH116" s="84"/>
      <c r="AI116" s="87"/>
      <c r="AJ116" s="84"/>
    </row>
    <row r="117" spans="1:36" ht="31.5" customHeight="1" x14ac:dyDescent="0.25">
      <c r="A117" s="138">
        <v>106</v>
      </c>
      <c r="B117" s="155" t="s">
        <v>352</v>
      </c>
      <c r="C117" s="148" t="s">
        <v>353</v>
      </c>
      <c r="D117" s="159" t="s">
        <v>331</v>
      </c>
      <c r="E117" s="139" t="s">
        <v>354</v>
      </c>
      <c r="F117" s="147" t="s">
        <v>48</v>
      </c>
      <c r="G117" s="150">
        <v>1</v>
      </c>
      <c r="H117" s="151"/>
      <c r="I117" s="158"/>
      <c r="J117" s="84"/>
      <c r="K117" s="84"/>
      <c r="L117" s="84"/>
      <c r="M117" s="84"/>
      <c r="N117" s="84"/>
      <c r="O117" s="84"/>
      <c r="P117" s="84"/>
      <c r="Q117" s="84"/>
      <c r="R117" s="84"/>
      <c r="S117" s="85"/>
      <c r="T117" s="9"/>
      <c r="U117" s="86"/>
      <c r="V117" s="10">
        <f t="shared" si="3"/>
        <v>0</v>
      </c>
      <c r="W117" s="10"/>
      <c r="X117" s="15">
        <f t="shared" si="4"/>
        <v>0</v>
      </c>
      <c r="Y117" s="15">
        <f t="shared" si="5"/>
        <v>0</v>
      </c>
      <c r="Z117" s="9"/>
      <c r="AA117" s="84"/>
      <c r="AB117" s="84"/>
      <c r="AC117" s="84"/>
      <c r="AD117" s="84"/>
      <c r="AE117" s="84"/>
      <c r="AF117" s="84"/>
      <c r="AG117" s="84"/>
      <c r="AH117" s="84"/>
      <c r="AI117" s="87"/>
      <c r="AJ117" s="84"/>
    </row>
    <row r="118" spans="1:36" ht="31.5" customHeight="1" x14ac:dyDescent="0.25">
      <c r="A118" s="138">
        <v>107</v>
      </c>
      <c r="B118" s="153" t="s">
        <v>355</v>
      </c>
      <c r="C118" s="139" t="s">
        <v>356</v>
      </c>
      <c r="D118" s="159" t="s">
        <v>331</v>
      </c>
      <c r="E118" s="154" t="s">
        <v>357</v>
      </c>
      <c r="F118" s="138" t="s">
        <v>48</v>
      </c>
      <c r="G118" s="141">
        <v>10</v>
      </c>
      <c r="H118" s="142"/>
      <c r="I118" s="143"/>
      <c r="J118" s="9"/>
      <c r="K118" s="9"/>
      <c r="L118" s="9"/>
      <c r="M118" s="9"/>
      <c r="N118" s="9"/>
      <c r="O118" s="9"/>
      <c r="P118" s="9"/>
      <c r="Q118" s="9"/>
      <c r="R118" s="9"/>
      <c r="S118" s="10"/>
      <c r="T118" s="9"/>
      <c r="U118" s="11"/>
      <c r="V118" s="10">
        <f t="shared" si="3"/>
        <v>0</v>
      </c>
      <c r="W118" s="10"/>
      <c r="X118" s="15">
        <f t="shared" si="4"/>
        <v>0</v>
      </c>
      <c r="Y118" s="15">
        <f t="shared" si="5"/>
        <v>0</v>
      </c>
      <c r="Z118" s="9"/>
      <c r="AA118" s="9"/>
      <c r="AB118" s="9"/>
      <c r="AC118" s="9"/>
      <c r="AD118" s="9"/>
      <c r="AE118" s="9"/>
      <c r="AF118" s="9"/>
      <c r="AG118" s="9"/>
      <c r="AH118" s="9"/>
      <c r="AI118" s="12"/>
      <c r="AJ118" s="9"/>
    </row>
    <row r="119" spans="1:36" ht="31.5" customHeight="1" x14ac:dyDescent="0.25">
      <c r="A119" s="138">
        <v>108</v>
      </c>
      <c r="B119" s="153" t="s">
        <v>358</v>
      </c>
      <c r="C119" s="139" t="s">
        <v>359</v>
      </c>
      <c r="D119" s="159" t="s">
        <v>331</v>
      </c>
      <c r="E119" s="154" t="s">
        <v>360</v>
      </c>
      <c r="F119" s="138" t="s">
        <v>48</v>
      </c>
      <c r="G119" s="141">
        <v>68</v>
      </c>
      <c r="H119" s="142"/>
      <c r="I119" s="143"/>
      <c r="J119" s="9"/>
      <c r="K119" s="9"/>
      <c r="L119" s="9"/>
      <c r="M119" s="9"/>
      <c r="N119" s="9"/>
      <c r="O119" s="9"/>
      <c r="P119" s="9"/>
      <c r="Q119" s="9"/>
      <c r="R119" s="9"/>
      <c r="S119" s="10"/>
      <c r="T119" s="9"/>
      <c r="U119" s="11"/>
      <c r="V119" s="10">
        <f t="shared" si="3"/>
        <v>0</v>
      </c>
      <c r="W119" s="10"/>
      <c r="X119" s="15">
        <f t="shared" si="4"/>
        <v>0</v>
      </c>
      <c r="Y119" s="15">
        <f t="shared" si="5"/>
        <v>0</v>
      </c>
      <c r="Z119" s="9"/>
      <c r="AA119" s="9"/>
      <c r="AB119" s="9"/>
      <c r="AC119" s="9"/>
      <c r="AD119" s="9"/>
      <c r="AE119" s="9"/>
      <c r="AF119" s="9"/>
      <c r="AG119" s="9"/>
      <c r="AH119" s="9"/>
      <c r="AI119" s="12"/>
      <c r="AJ119" s="9"/>
    </row>
    <row r="120" spans="1:36" ht="31.5" customHeight="1" x14ac:dyDescent="0.25">
      <c r="A120" s="138">
        <v>109</v>
      </c>
      <c r="B120" s="153" t="s">
        <v>361</v>
      </c>
      <c r="C120" s="139" t="s">
        <v>362</v>
      </c>
      <c r="D120" s="159" t="s">
        <v>331</v>
      </c>
      <c r="E120" s="154" t="s">
        <v>363</v>
      </c>
      <c r="F120" s="138" t="s">
        <v>48</v>
      </c>
      <c r="G120" s="145">
        <v>1</v>
      </c>
      <c r="H120" s="142"/>
      <c r="I120" s="143"/>
      <c r="J120" s="9"/>
      <c r="K120" s="9"/>
      <c r="L120" s="9"/>
      <c r="M120" s="9"/>
      <c r="N120" s="9"/>
      <c r="O120" s="9"/>
      <c r="P120" s="9"/>
      <c r="Q120" s="9"/>
      <c r="R120" s="9"/>
      <c r="S120" s="10"/>
      <c r="T120" s="9"/>
      <c r="U120" s="11"/>
      <c r="V120" s="10">
        <f t="shared" si="3"/>
        <v>0</v>
      </c>
      <c r="W120" s="10"/>
      <c r="X120" s="15">
        <f t="shared" si="4"/>
        <v>0</v>
      </c>
      <c r="Y120" s="15">
        <f t="shared" si="5"/>
        <v>0</v>
      </c>
      <c r="Z120" s="9"/>
      <c r="AA120" s="9"/>
      <c r="AB120" s="9"/>
      <c r="AC120" s="9"/>
      <c r="AD120" s="9"/>
      <c r="AE120" s="9"/>
      <c r="AF120" s="9"/>
      <c r="AG120" s="9"/>
      <c r="AH120" s="9"/>
      <c r="AI120" s="12"/>
      <c r="AJ120" s="9"/>
    </row>
    <row r="121" spans="1:36" ht="31.5" customHeight="1" x14ac:dyDescent="0.25">
      <c r="A121" s="138">
        <v>110</v>
      </c>
      <c r="B121" s="153" t="s">
        <v>364</v>
      </c>
      <c r="C121" s="139" t="s">
        <v>365</v>
      </c>
      <c r="D121" s="159" t="s">
        <v>331</v>
      </c>
      <c r="E121" s="154" t="s">
        <v>366</v>
      </c>
      <c r="F121" s="138" t="s">
        <v>48</v>
      </c>
      <c r="G121" s="141">
        <v>10</v>
      </c>
      <c r="H121" s="142"/>
      <c r="I121" s="143"/>
      <c r="J121" s="9"/>
      <c r="K121" s="9"/>
      <c r="L121" s="9"/>
      <c r="M121" s="9"/>
      <c r="N121" s="9"/>
      <c r="O121" s="9"/>
      <c r="P121" s="9"/>
      <c r="Q121" s="9"/>
      <c r="R121" s="9"/>
      <c r="S121" s="10"/>
      <c r="T121" s="9"/>
      <c r="U121" s="11"/>
      <c r="V121" s="10">
        <f t="shared" si="3"/>
        <v>0</v>
      </c>
      <c r="W121" s="10"/>
      <c r="X121" s="15">
        <f t="shared" si="4"/>
        <v>0</v>
      </c>
      <c r="Y121" s="15">
        <f t="shared" si="5"/>
        <v>0</v>
      </c>
      <c r="Z121" s="9"/>
      <c r="AA121" s="9"/>
      <c r="AB121" s="9"/>
      <c r="AC121" s="9"/>
      <c r="AD121" s="9"/>
      <c r="AE121" s="9"/>
      <c r="AF121" s="9"/>
      <c r="AG121" s="9"/>
      <c r="AH121" s="9"/>
      <c r="AI121" s="12"/>
      <c r="AJ121" s="9"/>
    </row>
    <row r="122" spans="1:36" ht="31.5" customHeight="1" x14ac:dyDescent="0.25">
      <c r="A122" s="138">
        <v>111</v>
      </c>
      <c r="B122" s="153" t="s">
        <v>367</v>
      </c>
      <c r="C122" s="139" t="s">
        <v>368</v>
      </c>
      <c r="D122" s="159" t="s">
        <v>331</v>
      </c>
      <c r="E122" s="154" t="s">
        <v>369</v>
      </c>
      <c r="F122" s="138" t="s">
        <v>48</v>
      </c>
      <c r="G122" s="141">
        <v>44</v>
      </c>
      <c r="H122" s="142" t="s">
        <v>370</v>
      </c>
      <c r="I122" s="143"/>
      <c r="J122" s="9"/>
      <c r="K122" s="9"/>
      <c r="L122" s="9"/>
      <c r="M122" s="9"/>
      <c r="N122" s="9"/>
      <c r="O122" s="9"/>
      <c r="P122" s="9"/>
      <c r="Q122" s="9"/>
      <c r="R122" s="9"/>
      <c r="S122" s="10"/>
      <c r="T122" s="9"/>
      <c r="U122" s="11"/>
      <c r="V122" s="10">
        <f t="shared" si="3"/>
        <v>0</v>
      </c>
      <c r="W122" s="10"/>
      <c r="X122" s="15">
        <f t="shared" si="4"/>
        <v>0</v>
      </c>
      <c r="Y122" s="15">
        <f t="shared" si="5"/>
        <v>0</v>
      </c>
      <c r="Z122" s="9"/>
      <c r="AA122" s="9"/>
      <c r="AB122" s="9"/>
      <c r="AC122" s="9"/>
      <c r="AD122" s="9"/>
      <c r="AE122" s="9"/>
      <c r="AF122" s="9"/>
      <c r="AG122" s="9"/>
      <c r="AH122" s="9"/>
      <c r="AI122" s="12"/>
      <c r="AJ122" s="9"/>
    </row>
    <row r="123" spans="1:36" ht="31.5" customHeight="1" x14ac:dyDescent="0.25">
      <c r="A123" s="138">
        <v>112</v>
      </c>
      <c r="B123" s="153" t="s">
        <v>371</v>
      </c>
      <c r="C123" s="139" t="s">
        <v>372</v>
      </c>
      <c r="D123" s="159" t="s">
        <v>331</v>
      </c>
      <c r="E123" s="154" t="s">
        <v>369</v>
      </c>
      <c r="F123" s="138" t="s">
        <v>48</v>
      </c>
      <c r="G123" s="141">
        <v>29</v>
      </c>
      <c r="H123" s="142"/>
      <c r="I123" s="143"/>
      <c r="J123" s="9"/>
      <c r="K123" s="9"/>
      <c r="L123" s="9"/>
      <c r="M123" s="9"/>
      <c r="N123" s="9"/>
      <c r="O123" s="9"/>
      <c r="P123" s="9"/>
      <c r="Q123" s="9"/>
      <c r="R123" s="9"/>
      <c r="S123" s="10"/>
      <c r="T123" s="9"/>
      <c r="U123" s="11"/>
      <c r="V123" s="10">
        <f t="shared" si="3"/>
        <v>0</v>
      </c>
      <c r="W123" s="10"/>
      <c r="X123" s="15">
        <f t="shared" si="4"/>
        <v>0</v>
      </c>
      <c r="Y123" s="15">
        <f t="shared" si="5"/>
        <v>0</v>
      </c>
      <c r="Z123" s="9"/>
      <c r="AA123" s="9"/>
      <c r="AB123" s="9"/>
      <c r="AC123" s="9"/>
      <c r="AD123" s="9"/>
      <c r="AE123" s="9"/>
      <c r="AF123" s="9"/>
      <c r="AG123" s="9"/>
      <c r="AH123" s="9"/>
      <c r="AI123" s="12"/>
      <c r="AJ123" s="9"/>
    </row>
    <row r="124" spans="1:36" ht="31.5" customHeight="1" x14ac:dyDescent="0.25">
      <c r="A124" s="138">
        <v>113</v>
      </c>
      <c r="B124" s="153" t="s">
        <v>373</v>
      </c>
      <c r="C124" s="139" t="s">
        <v>374</v>
      </c>
      <c r="D124" s="159" t="s">
        <v>331</v>
      </c>
      <c r="E124" s="154" t="s">
        <v>375</v>
      </c>
      <c r="F124" s="138" t="s">
        <v>48</v>
      </c>
      <c r="G124" s="141">
        <v>12</v>
      </c>
      <c r="H124" s="142"/>
      <c r="I124" s="145"/>
      <c r="J124" s="9"/>
      <c r="K124" s="9"/>
      <c r="L124" s="9"/>
      <c r="M124" s="9"/>
      <c r="N124" s="9"/>
      <c r="O124" s="9"/>
      <c r="P124" s="9"/>
      <c r="Q124" s="9"/>
      <c r="R124" s="9"/>
      <c r="S124" s="10"/>
      <c r="T124" s="9"/>
      <c r="U124" s="11"/>
      <c r="V124" s="10">
        <f t="shared" si="3"/>
        <v>0</v>
      </c>
      <c r="W124" s="10"/>
      <c r="X124" s="15">
        <f t="shared" si="4"/>
        <v>0</v>
      </c>
      <c r="Y124" s="15">
        <f t="shared" si="5"/>
        <v>0</v>
      </c>
      <c r="Z124" s="9"/>
      <c r="AA124" s="9"/>
      <c r="AB124" s="9"/>
      <c r="AC124" s="9"/>
      <c r="AD124" s="9"/>
      <c r="AE124" s="9"/>
      <c r="AF124" s="9"/>
      <c r="AG124" s="9"/>
      <c r="AH124" s="9"/>
      <c r="AI124" s="12"/>
      <c r="AJ124" s="9"/>
    </row>
    <row r="125" spans="1:36" ht="31.5" customHeight="1" x14ac:dyDescent="0.25">
      <c r="A125" s="138">
        <v>114</v>
      </c>
      <c r="B125" s="153" t="s">
        <v>376</v>
      </c>
      <c r="C125" s="139" t="s">
        <v>377</v>
      </c>
      <c r="D125" s="159" t="s">
        <v>331</v>
      </c>
      <c r="E125" s="154" t="s">
        <v>378</v>
      </c>
      <c r="F125" s="138" t="s">
        <v>48</v>
      </c>
      <c r="G125" s="145">
        <v>1</v>
      </c>
      <c r="H125" s="142"/>
      <c r="I125" s="143"/>
      <c r="J125" s="9"/>
      <c r="K125" s="9"/>
      <c r="L125" s="9"/>
      <c r="M125" s="9"/>
      <c r="N125" s="9"/>
      <c r="O125" s="9"/>
      <c r="P125" s="9"/>
      <c r="Q125" s="9"/>
      <c r="R125" s="9"/>
      <c r="S125" s="10"/>
      <c r="T125" s="9"/>
      <c r="U125" s="11"/>
      <c r="V125" s="10">
        <f t="shared" si="3"/>
        <v>0</v>
      </c>
      <c r="W125" s="10"/>
      <c r="X125" s="15">
        <f t="shared" si="4"/>
        <v>0</v>
      </c>
      <c r="Y125" s="15">
        <f t="shared" si="5"/>
        <v>0</v>
      </c>
      <c r="Z125" s="9"/>
      <c r="AA125" s="9"/>
      <c r="AB125" s="9"/>
      <c r="AC125" s="9"/>
      <c r="AD125" s="9"/>
      <c r="AE125" s="9"/>
      <c r="AF125" s="9"/>
      <c r="AG125" s="9"/>
      <c r="AH125" s="9"/>
      <c r="AI125" s="12"/>
      <c r="AJ125" s="9"/>
    </row>
    <row r="126" spans="1:36" ht="31.5" customHeight="1" x14ac:dyDescent="0.25">
      <c r="A126" s="138">
        <v>115</v>
      </c>
      <c r="B126" s="153" t="s">
        <v>379</v>
      </c>
      <c r="C126" s="139" t="s">
        <v>380</v>
      </c>
      <c r="D126" s="159" t="s">
        <v>331</v>
      </c>
      <c r="E126" s="154" t="s">
        <v>378</v>
      </c>
      <c r="F126" s="138" t="s">
        <v>48</v>
      </c>
      <c r="G126" s="141">
        <v>7</v>
      </c>
      <c r="H126" s="142"/>
      <c r="I126" s="143"/>
      <c r="J126" s="9"/>
      <c r="K126" s="9"/>
      <c r="L126" s="9"/>
      <c r="M126" s="9"/>
      <c r="N126" s="9"/>
      <c r="O126" s="9"/>
      <c r="P126" s="9"/>
      <c r="Q126" s="9"/>
      <c r="R126" s="9"/>
      <c r="S126" s="10"/>
      <c r="T126" s="9"/>
      <c r="U126" s="11"/>
      <c r="V126" s="10">
        <f t="shared" si="3"/>
        <v>0</v>
      </c>
      <c r="W126" s="10"/>
      <c r="X126" s="15">
        <f t="shared" si="4"/>
        <v>0</v>
      </c>
      <c r="Y126" s="15">
        <f t="shared" si="5"/>
        <v>0</v>
      </c>
      <c r="Z126" s="9"/>
      <c r="AA126" s="9"/>
      <c r="AB126" s="9"/>
      <c r="AC126" s="9"/>
      <c r="AD126" s="9"/>
      <c r="AE126" s="9"/>
      <c r="AF126" s="9"/>
      <c r="AG126" s="9"/>
      <c r="AH126" s="9"/>
      <c r="AI126" s="12"/>
      <c r="AJ126" s="9"/>
    </row>
    <row r="127" spans="1:36" ht="31.5" customHeight="1" x14ac:dyDescent="0.25">
      <c r="A127" s="138">
        <v>116</v>
      </c>
      <c r="B127" s="153" t="s">
        <v>381</v>
      </c>
      <c r="C127" s="139" t="s">
        <v>382</v>
      </c>
      <c r="D127" s="159" t="s">
        <v>331</v>
      </c>
      <c r="E127" s="154" t="s">
        <v>383</v>
      </c>
      <c r="F127" s="138" t="s">
        <v>48</v>
      </c>
      <c r="G127" s="141">
        <v>21</v>
      </c>
      <c r="H127" s="142"/>
      <c r="I127" s="143"/>
      <c r="J127" s="9"/>
      <c r="K127" s="9"/>
      <c r="L127" s="9"/>
      <c r="M127" s="9"/>
      <c r="N127" s="9"/>
      <c r="O127" s="9"/>
      <c r="P127" s="9"/>
      <c r="Q127" s="9"/>
      <c r="R127" s="9"/>
      <c r="S127" s="10"/>
      <c r="T127" s="9"/>
      <c r="U127" s="11"/>
      <c r="V127" s="10">
        <f t="shared" si="3"/>
        <v>0</v>
      </c>
      <c r="W127" s="10"/>
      <c r="X127" s="15">
        <f t="shared" si="4"/>
        <v>0</v>
      </c>
      <c r="Y127" s="15">
        <f t="shared" si="5"/>
        <v>0</v>
      </c>
      <c r="Z127" s="9"/>
      <c r="AA127" s="9"/>
      <c r="AB127" s="9"/>
      <c r="AC127" s="9"/>
      <c r="AD127" s="9"/>
      <c r="AE127" s="9"/>
      <c r="AF127" s="9"/>
      <c r="AG127" s="9"/>
      <c r="AH127" s="9"/>
      <c r="AI127" s="12"/>
      <c r="AJ127" s="9"/>
    </row>
    <row r="128" spans="1:36" ht="31.5" customHeight="1" x14ac:dyDescent="0.25">
      <c r="A128" s="138">
        <v>117</v>
      </c>
      <c r="B128" s="153" t="s">
        <v>384</v>
      </c>
      <c r="C128" s="139" t="s">
        <v>385</v>
      </c>
      <c r="D128" s="159" t="s">
        <v>331</v>
      </c>
      <c r="E128" s="154" t="s">
        <v>386</v>
      </c>
      <c r="F128" s="138" t="s">
        <v>48</v>
      </c>
      <c r="G128" s="141">
        <v>32</v>
      </c>
      <c r="H128" s="142"/>
      <c r="I128" s="143"/>
      <c r="J128" s="9"/>
      <c r="K128" s="9"/>
      <c r="L128" s="9"/>
      <c r="M128" s="9"/>
      <c r="N128" s="9"/>
      <c r="O128" s="9"/>
      <c r="P128" s="9"/>
      <c r="Q128" s="9"/>
      <c r="R128" s="9"/>
      <c r="S128" s="10"/>
      <c r="T128" s="9"/>
      <c r="U128" s="11"/>
      <c r="V128" s="10">
        <f t="shared" si="3"/>
        <v>0</v>
      </c>
      <c r="W128" s="10"/>
      <c r="X128" s="15">
        <f t="shared" si="4"/>
        <v>0</v>
      </c>
      <c r="Y128" s="15">
        <f t="shared" si="5"/>
        <v>0</v>
      </c>
      <c r="Z128" s="9"/>
      <c r="AA128" s="9"/>
      <c r="AB128" s="9"/>
      <c r="AC128" s="9"/>
      <c r="AD128" s="9"/>
      <c r="AE128" s="9"/>
      <c r="AF128" s="9"/>
      <c r="AG128" s="9"/>
      <c r="AH128" s="9"/>
      <c r="AI128" s="12"/>
      <c r="AJ128" s="9"/>
    </row>
    <row r="129" spans="1:36" ht="31.5" customHeight="1" x14ac:dyDescent="0.25">
      <c r="A129" s="138">
        <v>118</v>
      </c>
      <c r="B129" s="153" t="s">
        <v>387</v>
      </c>
      <c r="C129" s="139" t="s">
        <v>388</v>
      </c>
      <c r="D129" s="159" t="s">
        <v>331</v>
      </c>
      <c r="E129" s="154" t="s">
        <v>389</v>
      </c>
      <c r="F129" s="138" t="s">
        <v>48</v>
      </c>
      <c r="G129" s="141">
        <v>6</v>
      </c>
      <c r="H129" s="142"/>
      <c r="I129" s="143"/>
      <c r="J129" s="9"/>
      <c r="K129" s="9"/>
      <c r="L129" s="9"/>
      <c r="M129" s="9"/>
      <c r="N129" s="9"/>
      <c r="O129" s="9"/>
      <c r="P129" s="9"/>
      <c r="Q129" s="9"/>
      <c r="R129" s="9"/>
      <c r="S129" s="10"/>
      <c r="T129" s="9"/>
      <c r="U129" s="11"/>
      <c r="V129" s="10">
        <f t="shared" si="3"/>
        <v>0</v>
      </c>
      <c r="W129" s="10"/>
      <c r="X129" s="15">
        <f t="shared" si="4"/>
        <v>0</v>
      </c>
      <c r="Y129" s="15">
        <f t="shared" si="5"/>
        <v>0</v>
      </c>
      <c r="Z129" s="9"/>
      <c r="AA129" s="9"/>
      <c r="AB129" s="9"/>
      <c r="AC129" s="9"/>
      <c r="AD129" s="9"/>
      <c r="AE129" s="9"/>
      <c r="AF129" s="9"/>
      <c r="AG129" s="9"/>
      <c r="AH129" s="9"/>
      <c r="AI129" s="12"/>
      <c r="AJ129" s="9"/>
    </row>
    <row r="130" spans="1:36" ht="31.5" customHeight="1" x14ac:dyDescent="0.25">
      <c r="A130" s="138">
        <v>119</v>
      </c>
      <c r="B130" s="153" t="s">
        <v>390</v>
      </c>
      <c r="C130" s="139" t="s">
        <v>391</v>
      </c>
      <c r="D130" s="159" t="s">
        <v>331</v>
      </c>
      <c r="E130" s="154" t="s">
        <v>392</v>
      </c>
      <c r="F130" s="138" t="s">
        <v>48</v>
      </c>
      <c r="G130" s="141">
        <v>50</v>
      </c>
      <c r="H130" s="142"/>
      <c r="I130" s="143"/>
      <c r="J130" s="9"/>
      <c r="K130" s="9"/>
      <c r="L130" s="9"/>
      <c r="M130" s="9"/>
      <c r="N130" s="9"/>
      <c r="O130" s="9"/>
      <c r="P130" s="9"/>
      <c r="Q130" s="9"/>
      <c r="R130" s="9"/>
      <c r="S130" s="10"/>
      <c r="T130" s="9"/>
      <c r="U130" s="11"/>
      <c r="V130" s="10">
        <f t="shared" si="3"/>
        <v>0</v>
      </c>
      <c r="W130" s="10"/>
      <c r="X130" s="15">
        <f t="shared" si="4"/>
        <v>0</v>
      </c>
      <c r="Y130" s="15">
        <f t="shared" si="5"/>
        <v>0</v>
      </c>
      <c r="Z130" s="9"/>
      <c r="AA130" s="9"/>
      <c r="AB130" s="9"/>
      <c r="AC130" s="9"/>
      <c r="AD130" s="9"/>
      <c r="AE130" s="9"/>
      <c r="AF130" s="9"/>
      <c r="AG130" s="9"/>
      <c r="AH130" s="9"/>
      <c r="AI130" s="12"/>
      <c r="AJ130" s="9"/>
    </row>
    <row r="131" spans="1:36" ht="31.5" customHeight="1" x14ac:dyDescent="0.25">
      <c r="A131" s="138">
        <v>120</v>
      </c>
      <c r="B131" s="153" t="s">
        <v>393</v>
      </c>
      <c r="C131" s="139" t="s">
        <v>394</v>
      </c>
      <c r="D131" s="159" t="s">
        <v>331</v>
      </c>
      <c r="E131" s="154" t="s">
        <v>395</v>
      </c>
      <c r="F131" s="138" t="s">
        <v>48</v>
      </c>
      <c r="G131" s="145">
        <v>1</v>
      </c>
      <c r="H131" s="142"/>
      <c r="I131" s="143"/>
      <c r="J131" s="9"/>
      <c r="K131" s="9"/>
      <c r="L131" s="9"/>
      <c r="M131" s="9"/>
      <c r="N131" s="9"/>
      <c r="O131" s="9"/>
      <c r="P131" s="9"/>
      <c r="Q131" s="9"/>
      <c r="R131" s="9"/>
      <c r="S131" s="10"/>
      <c r="T131" s="9"/>
      <c r="U131" s="11"/>
      <c r="V131" s="10">
        <f t="shared" si="3"/>
        <v>0</v>
      </c>
      <c r="W131" s="10"/>
      <c r="X131" s="15">
        <f t="shared" si="4"/>
        <v>0</v>
      </c>
      <c r="Y131" s="15">
        <f t="shared" si="5"/>
        <v>0</v>
      </c>
      <c r="Z131" s="9"/>
      <c r="AA131" s="9"/>
      <c r="AB131" s="9"/>
      <c r="AC131" s="9"/>
      <c r="AD131" s="9"/>
      <c r="AE131" s="9"/>
      <c r="AF131" s="9"/>
      <c r="AG131" s="9"/>
      <c r="AH131" s="9"/>
      <c r="AI131" s="12"/>
      <c r="AJ131" s="9"/>
    </row>
    <row r="132" spans="1:36" ht="31.5" customHeight="1" x14ac:dyDescent="0.25">
      <c r="A132" s="138">
        <v>121</v>
      </c>
      <c r="B132" s="153" t="s">
        <v>396</v>
      </c>
      <c r="C132" s="139" t="s">
        <v>397</v>
      </c>
      <c r="D132" s="159" t="s">
        <v>331</v>
      </c>
      <c r="E132" s="139" t="s">
        <v>398</v>
      </c>
      <c r="F132" s="138" t="s">
        <v>48</v>
      </c>
      <c r="G132" s="141">
        <v>17</v>
      </c>
      <c r="H132" s="142"/>
      <c r="I132" s="143"/>
      <c r="J132" s="9"/>
      <c r="K132" s="9"/>
      <c r="L132" s="9"/>
      <c r="M132" s="9"/>
      <c r="N132" s="9"/>
      <c r="O132" s="9"/>
      <c r="P132" s="9"/>
      <c r="Q132" s="9"/>
      <c r="R132" s="9"/>
      <c r="S132" s="10"/>
      <c r="T132" s="9"/>
      <c r="U132" s="11"/>
      <c r="V132" s="10">
        <f t="shared" si="3"/>
        <v>0</v>
      </c>
      <c r="W132" s="10"/>
      <c r="X132" s="15">
        <f t="shared" si="4"/>
        <v>0</v>
      </c>
      <c r="Y132" s="15">
        <f t="shared" si="5"/>
        <v>0</v>
      </c>
      <c r="Z132" s="9"/>
      <c r="AA132" s="9"/>
      <c r="AB132" s="9"/>
      <c r="AC132" s="9"/>
      <c r="AD132" s="9"/>
      <c r="AE132" s="9"/>
      <c r="AF132" s="9"/>
      <c r="AG132" s="9"/>
      <c r="AH132" s="9"/>
      <c r="AI132" s="12"/>
      <c r="AJ132" s="9"/>
    </row>
    <row r="133" spans="1:36" ht="31.5" customHeight="1" x14ac:dyDescent="0.25">
      <c r="A133" s="138">
        <v>122</v>
      </c>
      <c r="B133" s="153" t="s">
        <v>399</v>
      </c>
      <c r="C133" s="139" t="s">
        <v>400</v>
      </c>
      <c r="D133" s="159" t="s">
        <v>331</v>
      </c>
      <c r="E133" s="139" t="s">
        <v>401</v>
      </c>
      <c r="F133" s="138" t="s">
        <v>48</v>
      </c>
      <c r="G133" s="141">
        <v>14</v>
      </c>
      <c r="H133" s="142"/>
      <c r="I133" s="143"/>
      <c r="J133" s="9"/>
      <c r="K133" s="9"/>
      <c r="L133" s="9"/>
      <c r="M133" s="9"/>
      <c r="N133" s="9"/>
      <c r="O133" s="9"/>
      <c r="P133" s="9"/>
      <c r="Q133" s="9"/>
      <c r="R133" s="9"/>
      <c r="S133" s="10"/>
      <c r="T133" s="9"/>
      <c r="U133" s="11"/>
      <c r="V133" s="10">
        <f t="shared" si="3"/>
        <v>0</v>
      </c>
      <c r="W133" s="10"/>
      <c r="X133" s="15">
        <f t="shared" si="4"/>
        <v>0</v>
      </c>
      <c r="Y133" s="15">
        <f t="shared" si="5"/>
        <v>0</v>
      </c>
      <c r="Z133" s="9"/>
      <c r="AA133" s="9"/>
      <c r="AB133" s="9"/>
      <c r="AC133" s="9"/>
      <c r="AD133" s="9"/>
      <c r="AE133" s="9"/>
      <c r="AF133" s="9"/>
      <c r="AG133" s="9"/>
      <c r="AH133" s="9"/>
      <c r="AI133" s="12"/>
      <c r="AJ133" s="9"/>
    </row>
    <row r="134" spans="1:36" ht="31.5" customHeight="1" x14ac:dyDescent="0.25">
      <c r="A134" s="138">
        <v>123</v>
      </c>
      <c r="B134" s="153" t="s">
        <v>402</v>
      </c>
      <c r="C134" s="139" t="s">
        <v>403</v>
      </c>
      <c r="D134" s="159" t="s">
        <v>331</v>
      </c>
      <c r="E134" s="139" t="s">
        <v>395</v>
      </c>
      <c r="F134" s="138" t="s">
        <v>48</v>
      </c>
      <c r="G134" s="141">
        <v>14</v>
      </c>
      <c r="H134" s="142"/>
      <c r="I134" s="143"/>
      <c r="J134" s="9"/>
      <c r="K134" s="9"/>
      <c r="L134" s="9"/>
      <c r="M134" s="9"/>
      <c r="N134" s="9"/>
      <c r="O134" s="9"/>
      <c r="P134" s="9"/>
      <c r="Q134" s="9"/>
      <c r="R134" s="9"/>
      <c r="S134" s="10"/>
      <c r="T134" s="9"/>
      <c r="U134" s="11"/>
      <c r="V134" s="10">
        <f t="shared" si="3"/>
        <v>0</v>
      </c>
      <c r="W134" s="10"/>
      <c r="X134" s="15">
        <f t="shared" si="4"/>
        <v>0</v>
      </c>
      <c r="Y134" s="15">
        <f t="shared" si="5"/>
        <v>0</v>
      </c>
      <c r="Z134" s="9"/>
      <c r="AA134" s="9"/>
      <c r="AB134" s="9"/>
      <c r="AC134" s="9"/>
      <c r="AD134" s="9"/>
      <c r="AE134" s="9"/>
      <c r="AF134" s="9"/>
      <c r="AG134" s="9"/>
      <c r="AH134" s="9"/>
      <c r="AI134" s="12"/>
      <c r="AJ134" s="9"/>
    </row>
    <row r="135" spans="1:36" ht="31.5" customHeight="1" x14ac:dyDescent="0.25">
      <c r="A135" s="138">
        <v>124</v>
      </c>
      <c r="B135" s="153" t="s">
        <v>404</v>
      </c>
      <c r="C135" s="139" t="s">
        <v>405</v>
      </c>
      <c r="D135" s="159" t="s">
        <v>331</v>
      </c>
      <c r="E135" s="139" t="s">
        <v>395</v>
      </c>
      <c r="F135" s="138" t="s">
        <v>48</v>
      </c>
      <c r="G135" s="141">
        <v>37</v>
      </c>
      <c r="H135" s="142"/>
      <c r="I135" s="143"/>
      <c r="J135" s="9"/>
      <c r="K135" s="9"/>
      <c r="L135" s="9"/>
      <c r="M135" s="9"/>
      <c r="N135" s="9"/>
      <c r="O135" s="9"/>
      <c r="P135" s="9"/>
      <c r="Q135" s="9"/>
      <c r="R135" s="9"/>
      <c r="S135" s="10"/>
      <c r="T135" s="9"/>
      <c r="U135" s="11"/>
      <c r="V135" s="10">
        <f t="shared" si="3"/>
        <v>0</v>
      </c>
      <c r="W135" s="10"/>
      <c r="X135" s="15">
        <f t="shared" si="4"/>
        <v>0</v>
      </c>
      <c r="Y135" s="15">
        <f t="shared" si="5"/>
        <v>0</v>
      </c>
      <c r="Z135" s="9"/>
      <c r="AA135" s="9"/>
      <c r="AB135" s="9"/>
      <c r="AC135" s="9"/>
      <c r="AD135" s="9"/>
      <c r="AE135" s="9"/>
      <c r="AF135" s="9"/>
      <c r="AG135" s="9"/>
      <c r="AH135" s="9"/>
      <c r="AI135" s="12"/>
      <c r="AJ135" s="9"/>
    </row>
    <row r="136" spans="1:36" ht="31.5" customHeight="1" x14ac:dyDescent="0.25">
      <c r="A136" s="138">
        <v>125</v>
      </c>
      <c r="B136" s="153" t="s">
        <v>406</v>
      </c>
      <c r="C136" s="139" t="s">
        <v>407</v>
      </c>
      <c r="D136" s="159" t="s">
        <v>331</v>
      </c>
      <c r="E136" s="139" t="s">
        <v>395</v>
      </c>
      <c r="F136" s="138" t="s">
        <v>48</v>
      </c>
      <c r="G136" s="145">
        <v>1</v>
      </c>
      <c r="H136" s="142"/>
      <c r="I136" s="143"/>
      <c r="J136" s="9"/>
      <c r="K136" s="9"/>
      <c r="L136" s="9"/>
      <c r="M136" s="9"/>
      <c r="N136" s="9"/>
      <c r="O136" s="9"/>
      <c r="P136" s="9"/>
      <c r="Q136" s="9"/>
      <c r="R136" s="9"/>
      <c r="S136" s="10"/>
      <c r="T136" s="9"/>
      <c r="U136" s="11"/>
      <c r="V136" s="10">
        <f t="shared" si="3"/>
        <v>0</v>
      </c>
      <c r="W136" s="10"/>
      <c r="X136" s="15">
        <f t="shared" si="4"/>
        <v>0</v>
      </c>
      <c r="Y136" s="15">
        <f t="shared" si="5"/>
        <v>0</v>
      </c>
      <c r="Z136" s="9"/>
      <c r="AA136" s="9"/>
      <c r="AB136" s="9"/>
      <c r="AC136" s="9"/>
      <c r="AD136" s="9"/>
      <c r="AE136" s="9"/>
      <c r="AF136" s="9"/>
      <c r="AG136" s="9"/>
      <c r="AH136" s="9"/>
      <c r="AI136" s="12"/>
      <c r="AJ136" s="9"/>
    </row>
    <row r="137" spans="1:36" ht="31.5" customHeight="1" x14ac:dyDescent="0.25">
      <c r="A137" s="138">
        <v>126</v>
      </c>
      <c r="B137" s="153" t="s">
        <v>408</v>
      </c>
      <c r="C137" s="139" t="s">
        <v>409</v>
      </c>
      <c r="D137" s="159" t="s">
        <v>331</v>
      </c>
      <c r="E137" s="139" t="s">
        <v>410</v>
      </c>
      <c r="F137" s="138" t="s">
        <v>48</v>
      </c>
      <c r="G137" s="141">
        <v>2</v>
      </c>
      <c r="H137" s="142"/>
      <c r="I137" s="143"/>
      <c r="J137" s="9"/>
      <c r="K137" s="9"/>
      <c r="L137" s="9"/>
      <c r="M137" s="9"/>
      <c r="N137" s="9"/>
      <c r="O137" s="9"/>
      <c r="P137" s="9"/>
      <c r="Q137" s="9"/>
      <c r="R137" s="9"/>
      <c r="S137" s="10"/>
      <c r="T137" s="9"/>
      <c r="U137" s="11"/>
      <c r="V137" s="10">
        <f t="shared" si="3"/>
        <v>0</v>
      </c>
      <c r="W137" s="10"/>
      <c r="X137" s="15">
        <f t="shared" si="4"/>
        <v>0</v>
      </c>
      <c r="Y137" s="15">
        <f t="shared" si="5"/>
        <v>0</v>
      </c>
      <c r="Z137" s="9"/>
      <c r="AA137" s="9"/>
      <c r="AB137" s="9"/>
      <c r="AC137" s="9"/>
      <c r="AD137" s="9"/>
      <c r="AE137" s="9"/>
      <c r="AF137" s="9"/>
      <c r="AG137" s="9"/>
      <c r="AH137" s="9"/>
      <c r="AI137" s="12"/>
      <c r="AJ137" s="9"/>
    </row>
    <row r="138" spans="1:36" ht="31.5" customHeight="1" x14ac:dyDescent="0.25">
      <c r="A138" s="138">
        <v>127</v>
      </c>
      <c r="B138" s="153" t="s">
        <v>411</v>
      </c>
      <c r="C138" s="139" t="s">
        <v>412</v>
      </c>
      <c r="D138" s="159" t="s">
        <v>331</v>
      </c>
      <c r="E138" s="139" t="s">
        <v>410</v>
      </c>
      <c r="F138" s="138" t="s">
        <v>48</v>
      </c>
      <c r="G138" s="141">
        <v>3</v>
      </c>
      <c r="H138" s="142"/>
      <c r="I138" s="143"/>
      <c r="J138" s="9"/>
      <c r="K138" s="9"/>
      <c r="L138" s="9"/>
      <c r="M138" s="9"/>
      <c r="N138" s="9"/>
      <c r="O138" s="9"/>
      <c r="P138" s="9"/>
      <c r="Q138" s="9"/>
      <c r="R138" s="9"/>
      <c r="S138" s="10"/>
      <c r="T138" s="9"/>
      <c r="U138" s="11"/>
      <c r="V138" s="10">
        <f t="shared" si="3"/>
        <v>0</v>
      </c>
      <c r="W138" s="10"/>
      <c r="X138" s="15">
        <f t="shared" si="4"/>
        <v>0</v>
      </c>
      <c r="Y138" s="15">
        <f t="shared" si="5"/>
        <v>0</v>
      </c>
      <c r="Z138" s="9"/>
      <c r="AA138" s="9"/>
      <c r="AB138" s="9"/>
      <c r="AC138" s="9"/>
      <c r="AD138" s="9"/>
      <c r="AE138" s="9"/>
      <c r="AF138" s="9"/>
      <c r="AG138" s="9"/>
      <c r="AH138" s="9"/>
      <c r="AI138" s="12"/>
      <c r="AJ138" s="9"/>
    </row>
    <row r="139" spans="1:36" ht="31.5" customHeight="1" x14ac:dyDescent="0.25">
      <c r="A139" s="138">
        <v>128</v>
      </c>
      <c r="B139" s="153" t="s">
        <v>413</v>
      </c>
      <c r="C139" s="139" t="s">
        <v>414</v>
      </c>
      <c r="D139" s="159" t="s">
        <v>331</v>
      </c>
      <c r="E139" s="139" t="s">
        <v>415</v>
      </c>
      <c r="F139" s="138" t="s">
        <v>48</v>
      </c>
      <c r="G139" s="145">
        <v>1</v>
      </c>
      <c r="H139" s="142"/>
      <c r="I139" s="143"/>
      <c r="J139" s="9"/>
      <c r="K139" s="9"/>
      <c r="L139" s="9"/>
      <c r="M139" s="9"/>
      <c r="N139" s="9"/>
      <c r="O139" s="9"/>
      <c r="P139" s="9"/>
      <c r="Q139" s="9"/>
      <c r="R139" s="9"/>
      <c r="S139" s="10"/>
      <c r="T139" s="9"/>
      <c r="U139" s="11"/>
      <c r="V139" s="10">
        <f t="shared" si="3"/>
        <v>0</v>
      </c>
      <c r="W139" s="10"/>
      <c r="X139" s="15">
        <f t="shared" si="4"/>
        <v>0</v>
      </c>
      <c r="Y139" s="15">
        <f t="shared" si="5"/>
        <v>0</v>
      </c>
      <c r="Z139" s="9"/>
      <c r="AA139" s="9"/>
      <c r="AB139" s="9"/>
      <c r="AC139" s="9"/>
      <c r="AD139" s="9"/>
      <c r="AE139" s="9"/>
      <c r="AF139" s="9"/>
      <c r="AG139" s="9"/>
      <c r="AH139" s="9"/>
      <c r="AI139" s="12"/>
      <c r="AJ139" s="9"/>
    </row>
    <row r="140" spans="1:36" ht="31.5" customHeight="1" x14ac:dyDescent="0.25">
      <c r="A140" s="138">
        <v>129</v>
      </c>
      <c r="B140" s="153" t="s">
        <v>416</v>
      </c>
      <c r="C140" s="139" t="s">
        <v>417</v>
      </c>
      <c r="D140" s="159" t="s">
        <v>331</v>
      </c>
      <c r="E140" s="139" t="s">
        <v>395</v>
      </c>
      <c r="F140" s="138" t="s">
        <v>48</v>
      </c>
      <c r="G140" s="145">
        <v>1</v>
      </c>
      <c r="H140" s="142"/>
      <c r="I140" s="143"/>
      <c r="J140" s="9"/>
      <c r="K140" s="9"/>
      <c r="L140" s="9"/>
      <c r="M140" s="9"/>
      <c r="N140" s="9"/>
      <c r="O140" s="9"/>
      <c r="P140" s="9"/>
      <c r="Q140" s="9"/>
      <c r="R140" s="9"/>
      <c r="S140" s="10"/>
      <c r="T140" s="9"/>
      <c r="U140" s="11"/>
      <c r="V140" s="10">
        <f t="shared" si="3"/>
        <v>0</v>
      </c>
      <c r="W140" s="10"/>
      <c r="X140" s="15">
        <f t="shared" si="4"/>
        <v>0</v>
      </c>
      <c r="Y140" s="15">
        <f t="shared" si="5"/>
        <v>0</v>
      </c>
      <c r="Z140" s="9"/>
      <c r="AA140" s="9"/>
      <c r="AB140" s="9"/>
      <c r="AC140" s="9"/>
      <c r="AD140" s="9"/>
      <c r="AE140" s="9"/>
      <c r="AF140" s="9"/>
      <c r="AG140" s="9"/>
      <c r="AH140" s="9"/>
      <c r="AI140" s="12"/>
      <c r="AJ140" s="9"/>
    </row>
    <row r="141" spans="1:36" ht="31.5" customHeight="1" x14ac:dyDescent="0.25">
      <c r="A141" s="138">
        <v>130</v>
      </c>
      <c r="B141" s="153" t="s">
        <v>418</v>
      </c>
      <c r="C141" s="139" t="s">
        <v>419</v>
      </c>
      <c r="D141" s="159" t="s">
        <v>331</v>
      </c>
      <c r="E141" s="139" t="s">
        <v>420</v>
      </c>
      <c r="F141" s="138" t="s">
        <v>48</v>
      </c>
      <c r="G141" s="145">
        <v>1</v>
      </c>
      <c r="H141" s="142"/>
      <c r="I141" s="143"/>
      <c r="J141" s="9"/>
      <c r="K141" s="9"/>
      <c r="L141" s="9"/>
      <c r="M141" s="9"/>
      <c r="N141" s="9"/>
      <c r="O141" s="9"/>
      <c r="P141" s="9"/>
      <c r="Q141" s="9"/>
      <c r="R141" s="9"/>
      <c r="S141" s="10"/>
      <c r="T141" s="9"/>
      <c r="U141" s="11"/>
      <c r="V141" s="10">
        <f t="shared" ref="V141:V204" si="6">S141-(U141*S141)</f>
        <v>0</v>
      </c>
      <c r="W141" s="10"/>
      <c r="X141" s="15">
        <f t="shared" ref="X141:X204" si="7">SUM(V141:W141)</f>
        <v>0</v>
      </c>
      <c r="Y141" s="15">
        <f t="shared" ref="Y141:Y204" si="8">X141*G141</f>
        <v>0</v>
      </c>
      <c r="Z141" s="9"/>
      <c r="AA141" s="9"/>
      <c r="AB141" s="9"/>
      <c r="AC141" s="9"/>
      <c r="AD141" s="9"/>
      <c r="AE141" s="9"/>
      <c r="AF141" s="9"/>
      <c r="AG141" s="9"/>
      <c r="AH141" s="9"/>
      <c r="AI141" s="12"/>
      <c r="AJ141" s="9"/>
    </row>
    <row r="142" spans="1:36" ht="31.5" customHeight="1" x14ac:dyDescent="0.25">
      <c r="A142" s="138">
        <v>131</v>
      </c>
      <c r="B142" s="153" t="s">
        <v>421</v>
      </c>
      <c r="C142" s="139" t="s">
        <v>422</v>
      </c>
      <c r="D142" s="159" t="s">
        <v>331</v>
      </c>
      <c r="E142" s="139" t="s">
        <v>420</v>
      </c>
      <c r="F142" s="138" t="s">
        <v>48</v>
      </c>
      <c r="G142" s="141">
        <v>7</v>
      </c>
      <c r="H142" s="142"/>
      <c r="I142" s="143"/>
      <c r="J142" s="9"/>
      <c r="K142" s="9"/>
      <c r="L142" s="9"/>
      <c r="M142" s="9"/>
      <c r="N142" s="9"/>
      <c r="O142" s="9"/>
      <c r="P142" s="9"/>
      <c r="Q142" s="9"/>
      <c r="R142" s="9"/>
      <c r="S142" s="10"/>
      <c r="T142" s="9"/>
      <c r="U142" s="11"/>
      <c r="V142" s="10">
        <f t="shared" si="6"/>
        <v>0</v>
      </c>
      <c r="W142" s="10"/>
      <c r="X142" s="15">
        <f t="shared" si="7"/>
        <v>0</v>
      </c>
      <c r="Y142" s="15">
        <f t="shared" si="8"/>
        <v>0</v>
      </c>
      <c r="Z142" s="9"/>
      <c r="AA142" s="9"/>
      <c r="AB142" s="9"/>
      <c r="AC142" s="9"/>
      <c r="AD142" s="9"/>
      <c r="AE142" s="9"/>
      <c r="AF142" s="9"/>
      <c r="AG142" s="9"/>
      <c r="AH142" s="9"/>
      <c r="AI142" s="12"/>
      <c r="AJ142" s="9"/>
    </row>
    <row r="143" spans="1:36" ht="31.5" customHeight="1" x14ac:dyDescent="0.25">
      <c r="A143" s="138">
        <v>132</v>
      </c>
      <c r="B143" s="153" t="s">
        <v>423</v>
      </c>
      <c r="C143" s="139" t="s">
        <v>424</v>
      </c>
      <c r="D143" s="159" t="s">
        <v>331</v>
      </c>
      <c r="E143" s="139" t="s">
        <v>425</v>
      </c>
      <c r="F143" s="138" t="s">
        <v>48</v>
      </c>
      <c r="G143" s="141">
        <v>7</v>
      </c>
      <c r="H143" s="142"/>
      <c r="I143" s="143"/>
      <c r="J143" s="9"/>
      <c r="K143" s="9"/>
      <c r="L143" s="9"/>
      <c r="M143" s="9"/>
      <c r="N143" s="9"/>
      <c r="O143" s="9"/>
      <c r="P143" s="9"/>
      <c r="Q143" s="9"/>
      <c r="R143" s="9"/>
      <c r="S143" s="10"/>
      <c r="T143" s="9"/>
      <c r="U143" s="11"/>
      <c r="V143" s="10">
        <f t="shared" si="6"/>
        <v>0</v>
      </c>
      <c r="W143" s="10"/>
      <c r="X143" s="15">
        <f t="shared" si="7"/>
        <v>0</v>
      </c>
      <c r="Y143" s="15">
        <f t="shared" si="8"/>
        <v>0</v>
      </c>
      <c r="Z143" s="9"/>
      <c r="AA143" s="9"/>
      <c r="AB143" s="9"/>
      <c r="AC143" s="9"/>
      <c r="AD143" s="9"/>
      <c r="AE143" s="9"/>
      <c r="AF143" s="9"/>
      <c r="AG143" s="9"/>
      <c r="AH143" s="9"/>
      <c r="AI143" s="12"/>
      <c r="AJ143" s="9"/>
    </row>
    <row r="144" spans="1:36" ht="31.5" customHeight="1" x14ac:dyDescent="0.25">
      <c r="A144" s="138">
        <v>133</v>
      </c>
      <c r="B144" s="153" t="s">
        <v>426</v>
      </c>
      <c r="C144" s="139" t="s">
        <v>427</v>
      </c>
      <c r="D144" s="159" t="s">
        <v>331</v>
      </c>
      <c r="E144" s="139" t="s">
        <v>428</v>
      </c>
      <c r="F144" s="138" t="s">
        <v>48</v>
      </c>
      <c r="G144" s="145">
        <v>1</v>
      </c>
      <c r="H144" s="142"/>
      <c r="I144" s="143"/>
      <c r="J144" s="9"/>
      <c r="K144" s="9"/>
      <c r="L144" s="9"/>
      <c r="M144" s="9"/>
      <c r="N144" s="9"/>
      <c r="O144" s="9"/>
      <c r="P144" s="9"/>
      <c r="Q144" s="9"/>
      <c r="R144" s="9"/>
      <c r="S144" s="10"/>
      <c r="T144" s="9"/>
      <c r="U144" s="11"/>
      <c r="V144" s="10">
        <f t="shared" si="6"/>
        <v>0</v>
      </c>
      <c r="W144" s="10"/>
      <c r="X144" s="15">
        <f t="shared" si="7"/>
        <v>0</v>
      </c>
      <c r="Y144" s="15">
        <f t="shared" si="8"/>
        <v>0</v>
      </c>
      <c r="Z144" s="9"/>
      <c r="AA144" s="9"/>
      <c r="AB144" s="9"/>
      <c r="AC144" s="9"/>
      <c r="AD144" s="9"/>
      <c r="AE144" s="9"/>
      <c r="AF144" s="9"/>
      <c r="AG144" s="9"/>
      <c r="AH144" s="9"/>
      <c r="AI144" s="12"/>
      <c r="AJ144" s="9"/>
    </row>
    <row r="145" spans="1:36" ht="31.5" customHeight="1" x14ac:dyDescent="0.25">
      <c r="A145" s="138">
        <v>134</v>
      </c>
      <c r="B145" s="153" t="s">
        <v>429</v>
      </c>
      <c r="C145" s="139" t="s">
        <v>430</v>
      </c>
      <c r="D145" s="159" t="s">
        <v>331</v>
      </c>
      <c r="E145" s="139" t="s">
        <v>431</v>
      </c>
      <c r="F145" s="138" t="s">
        <v>48</v>
      </c>
      <c r="G145" s="145">
        <v>1</v>
      </c>
      <c r="H145" s="142"/>
      <c r="I145" s="143"/>
      <c r="J145" s="9"/>
      <c r="K145" s="9"/>
      <c r="L145" s="9"/>
      <c r="M145" s="9"/>
      <c r="N145" s="9"/>
      <c r="O145" s="9"/>
      <c r="P145" s="9"/>
      <c r="Q145" s="9"/>
      <c r="R145" s="9"/>
      <c r="S145" s="10"/>
      <c r="T145" s="9"/>
      <c r="U145" s="11"/>
      <c r="V145" s="10">
        <f t="shared" si="6"/>
        <v>0</v>
      </c>
      <c r="W145" s="10"/>
      <c r="X145" s="15">
        <f t="shared" si="7"/>
        <v>0</v>
      </c>
      <c r="Y145" s="15">
        <f t="shared" si="8"/>
        <v>0</v>
      </c>
      <c r="Z145" s="9"/>
      <c r="AA145" s="9"/>
      <c r="AB145" s="9"/>
      <c r="AC145" s="9"/>
      <c r="AD145" s="9"/>
      <c r="AE145" s="9"/>
      <c r="AF145" s="9"/>
      <c r="AG145" s="9"/>
      <c r="AH145" s="9"/>
      <c r="AI145" s="12"/>
      <c r="AJ145" s="9"/>
    </row>
    <row r="146" spans="1:36" ht="31.5" customHeight="1" x14ac:dyDescent="0.25">
      <c r="A146" s="138">
        <v>135</v>
      </c>
      <c r="B146" s="153" t="s">
        <v>432</v>
      </c>
      <c r="C146" s="139" t="s">
        <v>433</v>
      </c>
      <c r="D146" s="159" t="s">
        <v>331</v>
      </c>
      <c r="E146" s="139" t="s">
        <v>434</v>
      </c>
      <c r="F146" s="138" t="s">
        <v>48</v>
      </c>
      <c r="G146" s="141">
        <v>10</v>
      </c>
      <c r="H146" s="142"/>
      <c r="I146" s="143"/>
      <c r="J146" s="9"/>
      <c r="K146" s="9"/>
      <c r="L146" s="9"/>
      <c r="M146" s="9"/>
      <c r="N146" s="9"/>
      <c r="O146" s="9"/>
      <c r="P146" s="9"/>
      <c r="Q146" s="9"/>
      <c r="R146" s="9"/>
      <c r="S146" s="10"/>
      <c r="T146" s="9"/>
      <c r="U146" s="11"/>
      <c r="V146" s="10">
        <f t="shared" si="6"/>
        <v>0</v>
      </c>
      <c r="W146" s="10"/>
      <c r="X146" s="15">
        <f t="shared" si="7"/>
        <v>0</v>
      </c>
      <c r="Y146" s="15">
        <f t="shared" si="8"/>
        <v>0</v>
      </c>
      <c r="Z146" s="9"/>
      <c r="AA146" s="9"/>
      <c r="AB146" s="9"/>
      <c r="AC146" s="9"/>
      <c r="AD146" s="9"/>
      <c r="AE146" s="9"/>
      <c r="AF146" s="9"/>
      <c r="AG146" s="9"/>
      <c r="AH146" s="9"/>
      <c r="AI146" s="12"/>
      <c r="AJ146" s="9"/>
    </row>
    <row r="147" spans="1:36" ht="31.5" customHeight="1" x14ac:dyDescent="0.25">
      <c r="A147" s="138">
        <v>136</v>
      </c>
      <c r="B147" s="155" t="s">
        <v>435</v>
      </c>
      <c r="C147" s="156" t="s">
        <v>436</v>
      </c>
      <c r="D147" s="157" t="s">
        <v>437</v>
      </c>
      <c r="E147" s="154" t="s">
        <v>438</v>
      </c>
      <c r="F147" s="147" t="s">
        <v>48</v>
      </c>
      <c r="G147" s="150">
        <v>8</v>
      </c>
      <c r="H147" s="158"/>
      <c r="I147" s="158"/>
      <c r="J147" s="84"/>
      <c r="K147" s="84"/>
      <c r="L147" s="84"/>
      <c r="M147" s="84"/>
      <c r="N147" s="84"/>
      <c r="O147" s="84"/>
      <c r="P147" s="84"/>
      <c r="Q147" s="84"/>
      <c r="R147" s="84"/>
      <c r="S147" s="85"/>
      <c r="T147" s="9"/>
      <c r="U147" s="86"/>
      <c r="V147" s="10">
        <f t="shared" si="6"/>
        <v>0</v>
      </c>
      <c r="W147" s="10"/>
      <c r="X147" s="15">
        <f t="shared" si="7"/>
        <v>0</v>
      </c>
      <c r="Y147" s="15">
        <f t="shared" si="8"/>
        <v>0</v>
      </c>
      <c r="Z147" s="9"/>
      <c r="AA147" s="84"/>
      <c r="AB147" s="84"/>
      <c r="AC147" s="84"/>
      <c r="AD147" s="84"/>
      <c r="AE147" s="22"/>
      <c r="AF147" s="23"/>
      <c r="AG147" s="84"/>
      <c r="AH147" s="84"/>
      <c r="AI147" s="87"/>
      <c r="AJ147" s="84"/>
    </row>
    <row r="148" spans="1:36" ht="31.5" customHeight="1" x14ac:dyDescent="0.25">
      <c r="A148" s="138">
        <v>137</v>
      </c>
      <c r="B148" s="155" t="s">
        <v>439</v>
      </c>
      <c r="C148" s="156" t="s">
        <v>440</v>
      </c>
      <c r="D148" s="157" t="s">
        <v>437</v>
      </c>
      <c r="E148" s="139" t="s">
        <v>441</v>
      </c>
      <c r="F148" s="147" t="s">
        <v>48</v>
      </c>
      <c r="G148" s="150">
        <v>8</v>
      </c>
      <c r="H148" s="158"/>
      <c r="I148" s="158"/>
      <c r="J148" s="84"/>
      <c r="K148" s="84"/>
      <c r="L148" s="84"/>
      <c r="M148" s="84"/>
      <c r="N148" s="84"/>
      <c r="O148" s="84"/>
      <c r="P148" s="84"/>
      <c r="Q148" s="84"/>
      <c r="R148" s="84"/>
      <c r="S148" s="85"/>
      <c r="T148" s="9"/>
      <c r="U148" s="86"/>
      <c r="V148" s="10">
        <f t="shared" si="6"/>
        <v>0</v>
      </c>
      <c r="W148" s="10"/>
      <c r="X148" s="15">
        <f t="shared" si="7"/>
        <v>0</v>
      </c>
      <c r="Y148" s="15">
        <f t="shared" si="8"/>
        <v>0</v>
      </c>
      <c r="Z148" s="9"/>
      <c r="AA148" s="84"/>
      <c r="AB148" s="84"/>
      <c r="AC148" s="84"/>
      <c r="AD148" s="84"/>
      <c r="AE148" s="22"/>
      <c r="AF148" s="23"/>
      <c r="AG148" s="84"/>
      <c r="AH148" s="84"/>
      <c r="AI148" s="87"/>
      <c r="AJ148" s="84"/>
    </row>
    <row r="149" spans="1:36" ht="31.5" customHeight="1" x14ac:dyDescent="0.25">
      <c r="A149" s="138">
        <v>138</v>
      </c>
      <c r="B149" s="160" t="s">
        <v>442</v>
      </c>
      <c r="C149" s="161" t="s">
        <v>443</v>
      </c>
      <c r="D149" s="157" t="s">
        <v>437</v>
      </c>
      <c r="E149" s="139" t="s">
        <v>444</v>
      </c>
      <c r="F149" s="147" t="s">
        <v>48</v>
      </c>
      <c r="G149" s="150">
        <v>8</v>
      </c>
      <c r="H149" s="158"/>
      <c r="I149" s="158"/>
      <c r="J149" s="84"/>
      <c r="K149" s="84"/>
      <c r="L149" s="84"/>
      <c r="M149" s="84"/>
      <c r="N149" s="84"/>
      <c r="O149" s="84"/>
      <c r="P149" s="84"/>
      <c r="Q149" s="84"/>
      <c r="R149" s="84"/>
      <c r="S149" s="85"/>
      <c r="T149" s="9"/>
      <c r="U149" s="86"/>
      <c r="V149" s="10">
        <f t="shared" si="6"/>
        <v>0</v>
      </c>
      <c r="W149" s="10"/>
      <c r="X149" s="15">
        <f t="shared" si="7"/>
        <v>0</v>
      </c>
      <c r="Y149" s="15">
        <f t="shared" si="8"/>
        <v>0</v>
      </c>
      <c r="Z149" s="9"/>
      <c r="AA149" s="84"/>
      <c r="AB149" s="84"/>
      <c r="AC149" s="84"/>
      <c r="AD149" s="84"/>
      <c r="AE149" s="22"/>
      <c r="AF149" s="23"/>
      <c r="AG149" s="84"/>
      <c r="AH149" s="84"/>
      <c r="AI149" s="87"/>
      <c r="AJ149" s="84"/>
    </row>
    <row r="150" spans="1:36" ht="31.5" customHeight="1" x14ac:dyDescent="0.25">
      <c r="A150" s="138">
        <v>139</v>
      </c>
      <c r="B150" s="155" t="s">
        <v>445</v>
      </c>
      <c r="C150" s="156" t="s">
        <v>446</v>
      </c>
      <c r="D150" s="157" t="s">
        <v>437</v>
      </c>
      <c r="E150" s="139" t="s">
        <v>447</v>
      </c>
      <c r="F150" s="147" t="s">
        <v>48</v>
      </c>
      <c r="G150" s="150">
        <v>8</v>
      </c>
      <c r="H150" s="158"/>
      <c r="I150" s="158"/>
      <c r="J150" s="84"/>
      <c r="K150" s="84"/>
      <c r="L150" s="84"/>
      <c r="M150" s="84"/>
      <c r="N150" s="84"/>
      <c r="O150" s="84"/>
      <c r="P150" s="84"/>
      <c r="Q150" s="84"/>
      <c r="R150" s="84"/>
      <c r="S150" s="85"/>
      <c r="T150" s="9"/>
      <c r="U150" s="86"/>
      <c r="V150" s="10">
        <f t="shared" si="6"/>
        <v>0</v>
      </c>
      <c r="W150" s="10"/>
      <c r="X150" s="15">
        <f t="shared" si="7"/>
        <v>0</v>
      </c>
      <c r="Y150" s="15">
        <f t="shared" si="8"/>
        <v>0</v>
      </c>
      <c r="Z150" s="9"/>
      <c r="AA150" s="84"/>
      <c r="AB150" s="84"/>
      <c r="AC150" s="84"/>
      <c r="AD150" s="84"/>
      <c r="AE150" s="22"/>
      <c r="AF150" s="23"/>
      <c r="AG150" s="84"/>
      <c r="AH150" s="84"/>
      <c r="AI150" s="87"/>
      <c r="AJ150" s="84"/>
    </row>
    <row r="151" spans="1:36" ht="31.5" customHeight="1" x14ac:dyDescent="0.25">
      <c r="A151" s="138">
        <v>140</v>
      </c>
      <c r="B151" s="138" t="s">
        <v>448</v>
      </c>
      <c r="C151" s="139" t="s">
        <v>449</v>
      </c>
      <c r="D151" s="140" t="s">
        <v>69</v>
      </c>
      <c r="E151" s="154" t="s">
        <v>450</v>
      </c>
      <c r="F151" s="138" t="s">
        <v>48</v>
      </c>
      <c r="G151" s="141">
        <v>22</v>
      </c>
      <c r="H151" s="142"/>
      <c r="I151" s="146"/>
      <c r="J151" s="9"/>
      <c r="K151" s="9"/>
      <c r="L151" s="9"/>
      <c r="M151" s="9"/>
      <c r="N151" s="9"/>
      <c r="O151" s="9"/>
      <c r="P151" s="9"/>
      <c r="Q151" s="9"/>
      <c r="R151" s="9"/>
      <c r="S151" s="10"/>
      <c r="T151" s="9"/>
      <c r="U151" s="11"/>
      <c r="V151" s="10">
        <f t="shared" si="6"/>
        <v>0</v>
      </c>
      <c r="W151" s="10"/>
      <c r="X151" s="15">
        <f t="shared" si="7"/>
        <v>0</v>
      </c>
      <c r="Y151" s="15">
        <f t="shared" si="8"/>
        <v>0</v>
      </c>
      <c r="Z151" s="9"/>
      <c r="AA151" s="9"/>
      <c r="AB151" s="9"/>
      <c r="AC151" s="9"/>
      <c r="AD151" s="9"/>
      <c r="AE151" s="9"/>
      <c r="AF151" s="9"/>
      <c r="AG151" s="9"/>
      <c r="AH151" s="9"/>
      <c r="AI151" s="12"/>
      <c r="AJ151" s="9"/>
    </row>
    <row r="152" spans="1:36" ht="31.5" customHeight="1" x14ac:dyDescent="0.25">
      <c r="A152" s="138">
        <v>141</v>
      </c>
      <c r="B152" s="138" t="s">
        <v>451</v>
      </c>
      <c r="C152" s="139" t="s">
        <v>452</v>
      </c>
      <c r="D152" s="140" t="s">
        <v>69</v>
      </c>
      <c r="E152" s="149" t="s">
        <v>453</v>
      </c>
      <c r="F152" s="138" t="s">
        <v>48</v>
      </c>
      <c r="G152" s="141">
        <v>1</v>
      </c>
      <c r="H152" s="142"/>
      <c r="I152" s="162"/>
      <c r="J152" s="9"/>
      <c r="K152" s="9"/>
      <c r="L152" s="9"/>
      <c r="M152" s="9"/>
      <c r="N152" s="9"/>
      <c r="O152" s="9"/>
      <c r="P152" s="9"/>
      <c r="Q152" s="9"/>
      <c r="R152" s="9"/>
      <c r="S152" s="10"/>
      <c r="T152" s="9"/>
      <c r="U152" s="11"/>
      <c r="V152" s="10">
        <f t="shared" si="6"/>
        <v>0</v>
      </c>
      <c r="W152" s="10"/>
      <c r="X152" s="15">
        <f t="shared" si="7"/>
        <v>0</v>
      </c>
      <c r="Y152" s="15">
        <f t="shared" si="8"/>
        <v>0</v>
      </c>
      <c r="Z152" s="9"/>
      <c r="AA152" s="9"/>
      <c r="AB152" s="9"/>
      <c r="AC152" s="9"/>
      <c r="AD152" s="9"/>
      <c r="AE152" s="9"/>
      <c r="AF152" s="9"/>
      <c r="AG152" s="9"/>
      <c r="AH152" s="9"/>
      <c r="AI152" s="12"/>
      <c r="AJ152" s="9"/>
    </row>
    <row r="153" spans="1:36" ht="31.5" customHeight="1" x14ac:dyDescent="0.25">
      <c r="A153" s="138">
        <v>142</v>
      </c>
      <c r="B153" s="138" t="s">
        <v>454</v>
      </c>
      <c r="C153" s="139" t="s">
        <v>455</v>
      </c>
      <c r="D153" s="140" t="s">
        <v>69</v>
      </c>
      <c r="E153" s="163" t="s">
        <v>456</v>
      </c>
      <c r="F153" s="138" t="s">
        <v>48</v>
      </c>
      <c r="G153" s="141">
        <v>59</v>
      </c>
      <c r="H153" s="142"/>
      <c r="I153" s="146"/>
      <c r="J153" s="9"/>
      <c r="K153" s="9"/>
      <c r="L153" s="9"/>
      <c r="M153" s="9"/>
      <c r="N153" s="9"/>
      <c r="O153" s="9"/>
      <c r="P153" s="9"/>
      <c r="Q153" s="9"/>
      <c r="R153" s="9"/>
      <c r="S153" s="10"/>
      <c r="T153" s="9"/>
      <c r="U153" s="11"/>
      <c r="V153" s="10">
        <f t="shared" si="6"/>
        <v>0</v>
      </c>
      <c r="W153" s="10"/>
      <c r="X153" s="15">
        <f t="shared" si="7"/>
        <v>0</v>
      </c>
      <c r="Y153" s="15">
        <f t="shared" si="8"/>
        <v>0</v>
      </c>
      <c r="Z153" s="9"/>
      <c r="AA153" s="9"/>
      <c r="AB153" s="9"/>
      <c r="AC153" s="9"/>
      <c r="AD153" s="9"/>
      <c r="AE153" s="9"/>
      <c r="AF153" s="9"/>
      <c r="AG153" s="9"/>
      <c r="AH153" s="9"/>
      <c r="AI153" s="12"/>
      <c r="AJ153" s="9"/>
    </row>
    <row r="154" spans="1:36" ht="31.5" customHeight="1" x14ac:dyDescent="0.25">
      <c r="A154" s="138">
        <v>143</v>
      </c>
      <c r="B154" s="147" t="s">
        <v>457</v>
      </c>
      <c r="C154" s="148" t="s">
        <v>458</v>
      </c>
      <c r="D154" s="140" t="s">
        <v>69</v>
      </c>
      <c r="E154" s="154" t="s">
        <v>459</v>
      </c>
      <c r="F154" s="147" t="s">
        <v>48</v>
      </c>
      <c r="G154" s="150">
        <v>25</v>
      </c>
      <c r="H154" s="151"/>
      <c r="I154" s="164" t="s">
        <v>460</v>
      </c>
      <c r="J154" s="9"/>
      <c r="K154" s="9"/>
      <c r="L154" s="9"/>
      <c r="M154" s="9"/>
      <c r="N154" s="9"/>
      <c r="O154" s="9"/>
      <c r="P154" s="9"/>
      <c r="Q154" s="9"/>
      <c r="R154" s="9"/>
      <c r="S154" s="10"/>
      <c r="T154" s="9"/>
      <c r="U154" s="11"/>
      <c r="V154" s="10">
        <f t="shared" si="6"/>
        <v>0</v>
      </c>
      <c r="W154" s="10"/>
      <c r="X154" s="15">
        <f t="shared" si="7"/>
        <v>0</v>
      </c>
      <c r="Y154" s="15">
        <f t="shared" si="8"/>
        <v>0</v>
      </c>
      <c r="Z154" s="9"/>
      <c r="AA154" s="9"/>
      <c r="AB154" s="9"/>
      <c r="AC154" s="9"/>
      <c r="AD154" s="9"/>
      <c r="AE154" s="9"/>
      <c r="AF154" s="9"/>
      <c r="AG154" s="9"/>
      <c r="AH154" s="9"/>
      <c r="AI154" s="12"/>
      <c r="AJ154" s="9"/>
    </row>
    <row r="155" spans="1:36" ht="31.5" customHeight="1" x14ac:dyDescent="0.25">
      <c r="A155" s="138">
        <v>144</v>
      </c>
      <c r="B155" s="138" t="s">
        <v>461</v>
      </c>
      <c r="C155" s="139" t="s">
        <v>462</v>
      </c>
      <c r="D155" s="140" t="s">
        <v>69</v>
      </c>
      <c r="E155" s="154" t="s">
        <v>463</v>
      </c>
      <c r="F155" s="138" t="s">
        <v>48</v>
      </c>
      <c r="G155" s="145">
        <v>1</v>
      </c>
      <c r="H155" s="142"/>
      <c r="I155" s="146"/>
      <c r="J155" s="9"/>
      <c r="K155" s="9"/>
      <c r="L155" s="9"/>
      <c r="M155" s="9"/>
      <c r="N155" s="9"/>
      <c r="O155" s="9"/>
      <c r="P155" s="9"/>
      <c r="Q155" s="9"/>
      <c r="R155" s="9"/>
      <c r="S155" s="10"/>
      <c r="T155" s="9"/>
      <c r="U155" s="11"/>
      <c r="V155" s="10">
        <f t="shared" si="6"/>
        <v>0</v>
      </c>
      <c r="W155" s="10"/>
      <c r="X155" s="15">
        <f t="shared" si="7"/>
        <v>0</v>
      </c>
      <c r="Y155" s="15">
        <f t="shared" si="8"/>
        <v>0</v>
      </c>
      <c r="Z155" s="9"/>
      <c r="AA155" s="9"/>
      <c r="AB155" s="9"/>
      <c r="AC155" s="9"/>
      <c r="AD155" s="9"/>
      <c r="AE155" s="9"/>
      <c r="AF155" s="9"/>
      <c r="AG155" s="9"/>
      <c r="AH155" s="9"/>
      <c r="AI155" s="12"/>
      <c r="AJ155" s="9"/>
    </row>
    <row r="156" spans="1:36" ht="31.5" customHeight="1" x14ac:dyDescent="0.25">
      <c r="A156" s="138">
        <v>145</v>
      </c>
      <c r="B156" s="138" t="s">
        <v>464</v>
      </c>
      <c r="C156" s="139" t="s">
        <v>465</v>
      </c>
      <c r="D156" s="140" t="s">
        <v>69</v>
      </c>
      <c r="E156" s="154" t="s">
        <v>466</v>
      </c>
      <c r="F156" s="138" t="s">
        <v>48</v>
      </c>
      <c r="G156" s="141">
        <v>26</v>
      </c>
      <c r="H156" s="142"/>
      <c r="I156" s="146"/>
      <c r="J156" s="9"/>
      <c r="K156" s="9"/>
      <c r="L156" s="9"/>
      <c r="M156" s="9"/>
      <c r="N156" s="9"/>
      <c r="O156" s="9"/>
      <c r="P156" s="9"/>
      <c r="Q156" s="9"/>
      <c r="R156" s="9"/>
      <c r="S156" s="10"/>
      <c r="T156" s="9"/>
      <c r="U156" s="11"/>
      <c r="V156" s="10">
        <f t="shared" si="6"/>
        <v>0</v>
      </c>
      <c r="W156" s="10"/>
      <c r="X156" s="15">
        <f t="shared" si="7"/>
        <v>0</v>
      </c>
      <c r="Y156" s="15">
        <f t="shared" si="8"/>
        <v>0</v>
      </c>
      <c r="Z156" s="9"/>
      <c r="AA156" s="9"/>
      <c r="AB156" s="9"/>
      <c r="AC156" s="9"/>
      <c r="AD156" s="9"/>
      <c r="AE156" s="9"/>
      <c r="AF156" s="9"/>
      <c r="AG156" s="9"/>
      <c r="AH156" s="9"/>
      <c r="AI156" s="12"/>
      <c r="AJ156" s="9"/>
    </row>
    <row r="157" spans="1:36" ht="31.5" customHeight="1" x14ac:dyDescent="0.25">
      <c r="A157" s="138">
        <v>146</v>
      </c>
      <c r="B157" s="138" t="s">
        <v>467</v>
      </c>
      <c r="C157" s="139" t="s">
        <v>468</v>
      </c>
      <c r="D157" s="140" t="s">
        <v>69</v>
      </c>
      <c r="E157" s="154" t="s">
        <v>469</v>
      </c>
      <c r="F157" s="138" t="s">
        <v>48</v>
      </c>
      <c r="G157" s="141">
        <v>28</v>
      </c>
      <c r="H157" s="142"/>
      <c r="I157" s="146"/>
      <c r="J157" s="9"/>
      <c r="K157" s="9"/>
      <c r="L157" s="9"/>
      <c r="M157" s="9"/>
      <c r="N157" s="9"/>
      <c r="O157" s="9"/>
      <c r="P157" s="9"/>
      <c r="Q157" s="9"/>
      <c r="R157" s="9"/>
      <c r="S157" s="10"/>
      <c r="T157" s="9"/>
      <c r="U157" s="11"/>
      <c r="V157" s="10">
        <f t="shared" si="6"/>
        <v>0</v>
      </c>
      <c r="W157" s="10"/>
      <c r="X157" s="15">
        <f t="shared" si="7"/>
        <v>0</v>
      </c>
      <c r="Y157" s="15">
        <f t="shared" si="8"/>
        <v>0</v>
      </c>
      <c r="Z157" s="9"/>
      <c r="AA157" s="9"/>
      <c r="AB157" s="9"/>
      <c r="AC157" s="9"/>
      <c r="AD157" s="9"/>
      <c r="AE157" s="9"/>
      <c r="AF157" s="9"/>
      <c r="AG157" s="9"/>
      <c r="AH157" s="9"/>
      <c r="AI157" s="12"/>
      <c r="AJ157" s="9"/>
    </row>
    <row r="158" spans="1:36" ht="31.5" customHeight="1" x14ac:dyDescent="0.25">
      <c r="A158" s="138">
        <v>147</v>
      </c>
      <c r="B158" s="138" t="s">
        <v>470</v>
      </c>
      <c r="C158" s="139" t="s">
        <v>471</v>
      </c>
      <c r="D158" s="140" t="s">
        <v>69</v>
      </c>
      <c r="E158" s="154" t="s">
        <v>472</v>
      </c>
      <c r="F158" s="138" t="s">
        <v>48</v>
      </c>
      <c r="G158" s="141">
        <v>17</v>
      </c>
      <c r="H158" s="142"/>
      <c r="I158" s="146"/>
      <c r="J158" s="9"/>
      <c r="K158" s="9"/>
      <c r="L158" s="9"/>
      <c r="M158" s="9"/>
      <c r="N158" s="9"/>
      <c r="O158" s="9"/>
      <c r="P158" s="9"/>
      <c r="Q158" s="9"/>
      <c r="R158" s="9"/>
      <c r="S158" s="10"/>
      <c r="T158" s="9"/>
      <c r="U158" s="11"/>
      <c r="V158" s="10">
        <f t="shared" si="6"/>
        <v>0</v>
      </c>
      <c r="W158" s="10"/>
      <c r="X158" s="15">
        <f t="shared" si="7"/>
        <v>0</v>
      </c>
      <c r="Y158" s="15">
        <f t="shared" si="8"/>
        <v>0</v>
      </c>
      <c r="Z158" s="9"/>
      <c r="AA158" s="9"/>
      <c r="AB158" s="9"/>
      <c r="AC158" s="9"/>
      <c r="AD158" s="9"/>
      <c r="AE158" s="9"/>
      <c r="AF158" s="9"/>
      <c r="AG158" s="9"/>
      <c r="AH158" s="9"/>
      <c r="AI158" s="12"/>
      <c r="AJ158" s="9"/>
    </row>
    <row r="159" spans="1:36" ht="31.5" customHeight="1" x14ac:dyDescent="0.25">
      <c r="A159" s="138">
        <v>148</v>
      </c>
      <c r="B159" s="138" t="s">
        <v>473</v>
      </c>
      <c r="C159" s="139" t="s">
        <v>474</v>
      </c>
      <c r="D159" s="140" t="s">
        <v>69</v>
      </c>
      <c r="E159" s="154" t="s">
        <v>475</v>
      </c>
      <c r="F159" s="138" t="s">
        <v>48</v>
      </c>
      <c r="G159" s="141">
        <v>288</v>
      </c>
      <c r="H159" s="142"/>
      <c r="I159" s="146"/>
      <c r="J159" s="9"/>
      <c r="K159" s="9"/>
      <c r="L159" s="9"/>
      <c r="M159" s="9"/>
      <c r="N159" s="9"/>
      <c r="O159" s="9"/>
      <c r="P159" s="9"/>
      <c r="Q159" s="9"/>
      <c r="R159" s="9"/>
      <c r="S159" s="10"/>
      <c r="T159" s="9"/>
      <c r="U159" s="11"/>
      <c r="V159" s="10">
        <f t="shared" si="6"/>
        <v>0</v>
      </c>
      <c r="W159" s="10"/>
      <c r="X159" s="15">
        <f t="shared" si="7"/>
        <v>0</v>
      </c>
      <c r="Y159" s="15">
        <f t="shared" si="8"/>
        <v>0</v>
      </c>
      <c r="Z159" s="9"/>
      <c r="AA159" s="9"/>
      <c r="AB159" s="9"/>
      <c r="AC159" s="9"/>
      <c r="AD159" s="9"/>
      <c r="AE159" s="9"/>
      <c r="AF159" s="9"/>
      <c r="AG159" s="9"/>
      <c r="AH159" s="9"/>
      <c r="AI159" s="12"/>
      <c r="AJ159" s="9"/>
    </row>
    <row r="160" spans="1:36" ht="31.5" customHeight="1" x14ac:dyDescent="0.25">
      <c r="A160" s="138">
        <v>149</v>
      </c>
      <c r="B160" s="138" t="s">
        <v>476</v>
      </c>
      <c r="C160" s="139" t="s">
        <v>477</v>
      </c>
      <c r="D160" s="140" t="s">
        <v>69</v>
      </c>
      <c r="E160" s="139" t="s">
        <v>478</v>
      </c>
      <c r="F160" s="138" t="s">
        <v>48</v>
      </c>
      <c r="G160" s="141">
        <v>14</v>
      </c>
      <c r="H160" s="142"/>
      <c r="I160" s="146"/>
      <c r="J160" s="9"/>
      <c r="K160" s="9"/>
      <c r="L160" s="9"/>
      <c r="M160" s="9"/>
      <c r="N160" s="9"/>
      <c r="O160" s="9"/>
      <c r="P160" s="9"/>
      <c r="Q160" s="9"/>
      <c r="R160" s="9"/>
      <c r="S160" s="10"/>
      <c r="T160" s="9"/>
      <c r="U160" s="11"/>
      <c r="V160" s="10">
        <f t="shared" si="6"/>
        <v>0</v>
      </c>
      <c r="W160" s="10"/>
      <c r="X160" s="15">
        <f t="shared" si="7"/>
        <v>0</v>
      </c>
      <c r="Y160" s="15">
        <f t="shared" si="8"/>
        <v>0</v>
      </c>
      <c r="Z160" s="9"/>
      <c r="AA160" s="9"/>
      <c r="AB160" s="9"/>
      <c r="AC160" s="9"/>
      <c r="AD160" s="9"/>
      <c r="AE160" s="9"/>
      <c r="AF160" s="9"/>
      <c r="AG160" s="9"/>
      <c r="AH160" s="9"/>
      <c r="AI160" s="12"/>
      <c r="AJ160" s="9"/>
    </row>
    <row r="161" spans="1:36" ht="31.5" customHeight="1" x14ac:dyDescent="0.25">
      <c r="A161" s="138">
        <v>150</v>
      </c>
      <c r="B161" s="138" t="s">
        <v>479</v>
      </c>
      <c r="C161" s="139" t="s">
        <v>480</v>
      </c>
      <c r="D161" s="140" t="s">
        <v>69</v>
      </c>
      <c r="E161" s="139" t="s">
        <v>481</v>
      </c>
      <c r="F161" s="138" t="s">
        <v>48</v>
      </c>
      <c r="G161" s="141">
        <v>32</v>
      </c>
      <c r="H161" s="142"/>
      <c r="I161" s="146"/>
      <c r="J161" s="9"/>
      <c r="K161" s="9"/>
      <c r="L161" s="9"/>
      <c r="M161" s="9"/>
      <c r="N161" s="9"/>
      <c r="O161" s="9"/>
      <c r="P161" s="9"/>
      <c r="Q161" s="9"/>
      <c r="R161" s="9"/>
      <c r="S161" s="10"/>
      <c r="T161" s="9"/>
      <c r="U161" s="11"/>
      <c r="V161" s="10">
        <f t="shared" si="6"/>
        <v>0</v>
      </c>
      <c r="W161" s="10"/>
      <c r="X161" s="15">
        <f t="shared" si="7"/>
        <v>0</v>
      </c>
      <c r="Y161" s="15">
        <f t="shared" si="8"/>
        <v>0</v>
      </c>
      <c r="Z161" s="9"/>
      <c r="AA161" s="9"/>
      <c r="AB161" s="9"/>
      <c r="AC161" s="9"/>
      <c r="AD161" s="9"/>
      <c r="AE161" s="9"/>
      <c r="AF161" s="9"/>
      <c r="AG161" s="9"/>
      <c r="AH161" s="9"/>
      <c r="AI161" s="12"/>
      <c r="AJ161" s="9"/>
    </row>
    <row r="162" spans="1:36" ht="31.5" customHeight="1" x14ac:dyDescent="0.25">
      <c r="A162" s="138">
        <v>151</v>
      </c>
      <c r="B162" s="138" t="s">
        <v>482</v>
      </c>
      <c r="C162" s="139" t="s">
        <v>483</v>
      </c>
      <c r="D162" s="140" t="s">
        <v>69</v>
      </c>
      <c r="E162" s="139" t="s">
        <v>484</v>
      </c>
      <c r="F162" s="138" t="s">
        <v>48</v>
      </c>
      <c r="G162" s="145">
        <v>1</v>
      </c>
      <c r="H162" s="142"/>
      <c r="I162" s="146"/>
      <c r="J162" s="9"/>
      <c r="K162" s="9"/>
      <c r="L162" s="9"/>
      <c r="M162" s="9"/>
      <c r="N162" s="9"/>
      <c r="O162" s="9"/>
      <c r="P162" s="9"/>
      <c r="Q162" s="9"/>
      <c r="R162" s="9"/>
      <c r="S162" s="10"/>
      <c r="T162" s="9"/>
      <c r="U162" s="11"/>
      <c r="V162" s="10">
        <f t="shared" si="6"/>
        <v>0</v>
      </c>
      <c r="W162" s="10"/>
      <c r="X162" s="15">
        <f t="shared" si="7"/>
        <v>0</v>
      </c>
      <c r="Y162" s="15">
        <f t="shared" si="8"/>
        <v>0</v>
      </c>
      <c r="Z162" s="9"/>
      <c r="AA162" s="9"/>
      <c r="AB162" s="9"/>
      <c r="AC162" s="9"/>
      <c r="AD162" s="9"/>
      <c r="AE162" s="9"/>
      <c r="AF162" s="9"/>
      <c r="AG162" s="9"/>
      <c r="AH162" s="9"/>
      <c r="AI162" s="12"/>
      <c r="AJ162" s="9"/>
    </row>
    <row r="163" spans="1:36" ht="31.5" customHeight="1" x14ac:dyDescent="0.25">
      <c r="A163" s="138">
        <v>152</v>
      </c>
      <c r="B163" s="138" t="s">
        <v>485</v>
      </c>
      <c r="C163" s="139" t="s">
        <v>486</v>
      </c>
      <c r="D163" s="140" t="s">
        <v>69</v>
      </c>
      <c r="E163" s="154" t="s">
        <v>487</v>
      </c>
      <c r="F163" s="138" t="s">
        <v>48</v>
      </c>
      <c r="G163" s="141">
        <v>70</v>
      </c>
      <c r="H163" s="142"/>
      <c r="I163" s="146"/>
      <c r="J163" s="9"/>
      <c r="K163" s="9"/>
      <c r="L163" s="9"/>
      <c r="M163" s="9"/>
      <c r="N163" s="9"/>
      <c r="O163" s="9"/>
      <c r="P163" s="9"/>
      <c r="Q163" s="9"/>
      <c r="R163" s="9"/>
      <c r="S163" s="10"/>
      <c r="T163" s="9"/>
      <c r="U163" s="11"/>
      <c r="V163" s="10">
        <f t="shared" si="6"/>
        <v>0</v>
      </c>
      <c r="W163" s="10"/>
      <c r="X163" s="15">
        <f t="shared" si="7"/>
        <v>0</v>
      </c>
      <c r="Y163" s="15">
        <f t="shared" si="8"/>
        <v>0</v>
      </c>
      <c r="Z163" s="9"/>
      <c r="AA163" s="9"/>
      <c r="AB163" s="9"/>
      <c r="AC163" s="9"/>
      <c r="AD163" s="9"/>
      <c r="AE163" s="9"/>
      <c r="AF163" s="9"/>
      <c r="AG163" s="9"/>
      <c r="AH163" s="9"/>
      <c r="AI163" s="12"/>
      <c r="AJ163" s="9"/>
    </row>
    <row r="164" spans="1:36" ht="31.5" customHeight="1" x14ac:dyDescent="0.25">
      <c r="A164" s="138">
        <v>153</v>
      </c>
      <c r="B164" s="138" t="s">
        <v>488</v>
      </c>
      <c r="C164" s="139" t="s">
        <v>489</v>
      </c>
      <c r="D164" s="140" t="s">
        <v>69</v>
      </c>
      <c r="E164" s="154" t="s">
        <v>490</v>
      </c>
      <c r="F164" s="138" t="s">
        <v>48</v>
      </c>
      <c r="G164" s="141">
        <v>489</v>
      </c>
      <c r="H164" s="142"/>
      <c r="I164" s="146"/>
      <c r="J164" s="9"/>
      <c r="K164" s="9"/>
      <c r="L164" s="9"/>
      <c r="M164" s="9"/>
      <c r="N164" s="9"/>
      <c r="O164" s="9"/>
      <c r="P164" s="9"/>
      <c r="Q164" s="9"/>
      <c r="R164" s="9"/>
      <c r="S164" s="10"/>
      <c r="T164" s="9"/>
      <c r="U164" s="11"/>
      <c r="V164" s="10">
        <f t="shared" si="6"/>
        <v>0</v>
      </c>
      <c r="W164" s="10"/>
      <c r="X164" s="15">
        <f t="shared" si="7"/>
        <v>0</v>
      </c>
      <c r="Y164" s="15">
        <f t="shared" si="8"/>
        <v>0</v>
      </c>
      <c r="Z164" s="9"/>
      <c r="AA164" s="9"/>
      <c r="AB164" s="9"/>
      <c r="AC164" s="9"/>
      <c r="AD164" s="9"/>
      <c r="AE164" s="9"/>
      <c r="AF164" s="9"/>
      <c r="AG164" s="9"/>
      <c r="AH164" s="9"/>
      <c r="AI164" s="12"/>
      <c r="AJ164" s="9"/>
    </row>
    <row r="165" spans="1:36" ht="31.5" customHeight="1" x14ac:dyDescent="0.25">
      <c r="A165" s="138">
        <v>154</v>
      </c>
      <c r="B165" s="147" t="s">
        <v>491</v>
      </c>
      <c r="C165" s="148" t="s">
        <v>492</v>
      </c>
      <c r="D165" s="140" t="s">
        <v>69</v>
      </c>
      <c r="E165" s="154" t="s">
        <v>493</v>
      </c>
      <c r="F165" s="147" t="s">
        <v>48</v>
      </c>
      <c r="G165" s="150">
        <v>13</v>
      </c>
      <c r="H165" s="151"/>
      <c r="I165" s="164" t="s">
        <v>460</v>
      </c>
      <c r="J165" s="9"/>
      <c r="K165" s="9"/>
      <c r="L165" s="9"/>
      <c r="M165" s="9"/>
      <c r="N165" s="9"/>
      <c r="O165" s="9"/>
      <c r="P165" s="9"/>
      <c r="Q165" s="9"/>
      <c r="R165" s="9"/>
      <c r="S165" s="10"/>
      <c r="T165" s="9"/>
      <c r="U165" s="11"/>
      <c r="V165" s="10">
        <f t="shared" si="6"/>
        <v>0</v>
      </c>
      <c r="W165" s="10"/>
      <c r="X165" s="15">
        <f t="shared" si="7"/>
        <v>0</v>
      </c>
      <c r="Y165" s="15">
        <f t="shared" si="8"/>
        <v>0</v>
      </c>
      <c r="Z165" s="9"/>
      <c r="AA165" s="9"/>
      <c r="AB165" s="9"/>
      <c r="AC165" s="9"/>
      <c r="AD165" s="9"/>
      <c r="AE165" s="9"/>
      <c r="AF165" s="9"/>
      <c r="AG165" s="9"/>
      <c r="AH165" s="9"/>
      <c r="AI165" s="12"/>
      <c r="AJ165" s="9"/>
    </row>
    <row r="166" spans="1:36" ht="31.5" customHeight="1" x14ac:dyDescent="0.25">
      <c r="A166" s="138">
        <v>155</v>
      </c>
      <c r="B166" s="138" t="s">
        <v>494</v>
      </c>
      <c r="C166" s="139" t="s">
        <v>495</v>
      </c>
      <c r="D166" s="140" t="s">
        <v>69</v>
      </c>
      <c r="E166" s="139" t="s">
        <v>496</v>
      </c>
      <c r="F166" s="138" t="s">
        <v>48</v>
      </c>
      <c r="G166" s="141">
        <v>558</v>
      </c>
      <c r="H166" s="142"/>
      <c r="I166" s="146"/>
      <c r="J166" s="9"/>
      <c r="K166" s="9"/>
      <c r="L166" s="9"/>
      <c r="M166" s="9"/>
      <c r="N166" s="9"/>
      <c r="O166" s="9"/>
      <c r="P166" s="9"/>
      <c r="Q166" s="9"/>
      <c r="R166" s="9"/>
      <c r="S166" s="10"/>
      <c r="T166" s="9"/>
      <c r="U166" s="11"/>
      <c r="V166" s="10">
        <f t="shared" si="6"/>
        <v>0</v>
      </c>
      <c r="W166" s="10"/>
      <c r="X166" s="15">
        <f t="shared" si="7"/>
        <v>0</v>
      </c>
      <c r="Y166" s="15">
        <f t="shared" si="8"/>
        <v>0</v>
      </c>
      <c r="Z166" s="9"/>
      <c r="AA166" s="9"/>
      <c r="AB166" s="9"/>
      <c r="AC166" s="9"/>
      <c r="AD166" s="9"/>
      <c r="AE166" s="9"/>
      <c r="AF166" s="9"/>
      <c r="AG166" s="9"/>
      <c r="AH166" s="9"/>
      <c r="AI166" s="12"/>
      <c r="AJ166" s="9"/>
    </row>
    <row r="167" spans="1:36" ht="31.5" customHeight="1" x14ac:dyDescent="0.25">
      <c r="A167" s="138">
        <v>156</v>
      </c>
      <c r="B167" s="147" t="s">
        <v>497</v>
      </c>
      <c r="C167" s="148" t="s">
        <v>498</v>
      </c>
      <c r="D167" s="140" t="s">
        <v>69</v>
      </c>
      <c r="E167" s="154" t="s">
        <v>499</v>
      </c>
      <c r="F167" s="147" t="s">
        <v>48</v>
      </c>
      <c r="G167" s="150">
        <v>189</v>
      </c>
      <c r="H167" s="151"/>
      <c r="I167" s="165"/>
      <c r="J167" s="9"/>
      <c r="K167" s="9"/>
      <c r="L167" s="9"/>
      <c r="M167" s="9"/>
      <c r="N167" s="9"/>
      <c r="O167" s="9"/>
      <c r="P167" s="9"/>
      <c r="Q167" s="9"/>
      <c r="R167" s="9"/>
      <c r="S167" s="10"/>
      <c r="T167" s="9"/>
      <c r="U167" s="11"/>
      <c r="V167" s="10">
        <f t="shared" si="6"/>
        <v>0</v>
      </c>
      <c r="W167" s="10"/>
      <c r="X167" s="15">
        <f t="shared" si="7"/>
        <v>0</v>
      </c>
      <c r="Y167" s="15">
        <f t="shared" si="8"/>
        <v>0</v>
      </c>
      <c r="Z167" s="9"/>
      <c r="AA167" s="9"/>
      <c r="AB167" s="9"/>
      <c r="AC167" s="9"/>
      <c r="AD167" s="9"/>
      <c r="AE167" s="9"/>
      <c r="AF167" s="9"/>
      <c r="AG167" s="9"/>
      <c r="AH167" s="9"/>
      <c r="AI167" s="12"/>
      <c r="AJ167" s="9"/>
    </row>
    <row r="168" spans="1:36" ht="31.5" customHeight="1" x14ac:dyDescent="0.25">
      <c r="A168" s="138">
        <v>157</v>
      </c>
      <c r="B168" s="138" t="s">
        <v>500</v>
      </c>
      <c r="C168" s="139" t="s">
        <v>501</v>
      </c>
      <c r="D168" s="140" t="s">
        <v>69</v>
      </c>
      <c r="E168" s="154" t="s">
        <v>502</v>
      </c>
      <c r="F168" s="138" t="s">
        <v>48</v>
      </c>
      <c r="G168" s="145">
        <v>1</v>
      </c>
      <c r="H168" s="142"/>
      <c r="I168" s="146"/>
      <c r="J168" s="9"/>
      <c r="K168" s="9"/>
      <c r="L168" s="9"/>
      <c r="M168" s="9"/>
      <c r="N168" s="9"/>
      <c r="O168" s="9"/>
      <c r="P168" s="9"/>
      <c r="Q168" s="9"/>
      <c r="R168" s="9"/>
      <c r="S168" s="10"/>
      <c r="T168" s="9"/>
      <c r="U168" s="11"/>
      <c r="V168" s="10">
        <f t="shared" si="6"/>
        <v>0</v>
      </c>
      <c r="W168" s="10"/>
      <c r="X168" s="15">
        <f t="shared" si="7"/>
        <v>0</v>
      </c>
      <c r="Y168" s="15">
        <f t="shared" si="8"/>
        <v>0</v>
      </c>
      <c r="Z168" s="9"/>
      <c r="AA168" s="9"/>
      <c r="AB168" s="9"/>
      <c r="AC168" s="9"/>
      <c r="AD168" s="9"/>
      <c r="AE168" s="9"/>
      <c r="AF168" s="9"/>
      <c r="AG168" s="9"/>
      <c r="AH168" s="9"/>
      <c r="AI168" s="12"/>
      <c r="AJ168" s="9"/>
    </row>
    <row r="169" spans="1:36" ht="31.5" customHeight="1" x14ac:dyDescent="0.25">
      <c r="A169" s="138">
        <v>158</v>
      </c>
      <c r="B169" s="138" t="s">
        <v>503</v>
      </c>
      <c r="C169" s="139" t="s">
        <v>504</v>
      </c>
      <c r="D169" s="140" t="s">
        <v>69</v>
      </c>
      <c r="E169" s="139" t="s">
        <v>505</v>
      </c>
      <c r="F169" s="138" t="s">
        <v>48</v>
      </c>
      <c r="G169" s="141">
        <v>144</v>
      </c>
      <c r="H169" s="142"/>
      <c r="I169" s="146"/>
      <c r="J169" s="9"/>
      <c r="K169" s="9"/>
      <c r="L169" s="9"/>
      <c r="M169" s="9"/>
      <c r="N169" s="9"/>
      <c r="O169" s="9"/>
      <c r="P169" s="9"/>
      <c r="Q169" s="9"/>
      <c r="R169" s="9"/>
      <c r="S169" s="10"/>
      <c r="T169" s="9"/>
      <c r="U169" s="11"/>
      <c r="V169" s="10">
        <f t="shared" si="6"/>
        <v>0</v>
      </c>
      <c r="W169" s="10"/>
      <c r="X169" s="15">
        <f t="shared" si="7"/>
        <v>0</v>
      </c>
      <c r="Y169" s="15">
        <f t="shared" si="8"/>
        <v>0</v>
      </c>
      <c r="Z169" s="9"/>
      <c r="AA169" s="9"/>
      <c r="AB169" s="9"/>
      <c r="AC169" s="9"/>
      <c r="AD169" s="9"/>
      <c r="AE169" s="9"/>
      <c r="AF169" s="9"/>
      <c r="AG169" s="9"/>
      <c r="AH169" s="9"/>
      <c r="AI169" s="12"/>
      <c r="AJ169" s="9"/>
    </row>
    <row r="170" spans="1:36" ht="31.5" customHeight="1" x14ac:dyDescent="0.25">
      <c r="A170" s="138">
        <v>159</v>
      </c>
      <c r="B170" s="138" t="s">
        <v>506</v>
      </c>
      <c r="C170" s="139" t="s">
        <v>507</v>
      </c>
      <c r="D170" s="140" t="s">
        <v>69</v>
      </c>
      <c r="E170" s="154" t="s">
        <v>508</v>
      </c>
      <c r="F170" s="138" t="s">
        <v>48</v>
      </c>
      <c r="G170" s="145">
        <v>1</v>
      </c>
      <c r="H170" s="142"/>
      <c r="I170" s="162"/>
      <c r="J170" s="9"/>
      <c r="K170" s="9"/>
      <c r="L170" s="9"/>
      <c r="M170" s="9"/>
      <c r="N170" s="9"/>
      <c r="O170" s="9"/>
      <c r="P170" s="9"/>
      <c r="Q170" s="9"/>
      <c r="R170" s="9"/>
      <c r="S170" s="10"/>
      <c r="T170" s="9"/>
      <c r="U170" s="11"/>
      <c r="V170" s="10">
        <f t="shared" si="6"/>
        <v>0</v>
      </c>
      <c r="W170" s="10"/>
      <c r="X170" s="15">
        <f t="shared" si="7"/>
        <v>0</v>
      </c>
      <c r="Y170" s="15">
        <f t="shared" si="8"/>
        <v>0</v>
      </c>
      <c r="Z170" s="9"/>
      <c r="AA170" s="9"/>
      <c r="AB170" s="9"/>
      <c r="AC170" s="9"/>
      <c r="AD170" s="9"/>
      <c r="AE170" s="9"/>
      <c r="AF170" s="9"/>
      <c r="AG170" s="9"/>
      <c r="AH170" s="9"/>
      <c r="AI170" s="12"/>
      <c r="AJ170" s="9"/>
    </row>
    <row r="171" spans="1:36" ht="31.5" customHeight="1" x14ac:dyDescent="0.25">
      <c r="A171" s="138">
        <v>160</v>
      </c>
      <c r="B171" s="138" t="s">
        <v>509</v>
      </c>
      <c r="C171" s="139" t="s">
        <v>510</v>
      </c>
      <c r="D171" s="140" t="s">
        <v>69</v>
      </c>
      <c r="E171" s="154" t="s">
        <v>511</v>
      </c>
      <c r="F171" s="138" t="s">
        <v>48</v>
      </c>
      <c r="G171" s="141">
        <v>411</v>
      </c>
      <c r="H171" s="142"/>
      <c r="I171" s="146"/>
      <c r="J171" s="9"/>
      <c r="K171" s="9"/>
      <c r="L171" s="9"/>
      <c r="M171" s="9"/>
      <c r="N171" s="9"/>
      <c r="O171" s="9"/>
      <c r="P171" s="9"/>
      <c r="Q171" s="9"/>
      <c r="R171" s="9"/>
      <c r="S171" s="10"/>
      <c r="T171" s="9"/>
      <c r="U171" s="11"/>
      <c r="V171" s="10">
        <f t="shared" si="6"/>
        <v>0</v>
      </c>
      <c r="W171" s="10"/>
      <c r="X171" s="15">
        <f t="shared" si="7"/>
        <v>0</v>
      </c>
      <c r="Y171" s="15">
        <f t="shared" si="8"/>
        <v>0</v>
      </c>
      <c r="Z171" s="9"/>
      <c r="AA171" s="9"/>
      <c r="AB171" s="9"/>
      <c r="AC171" s="9"/>
      <c r="AD171" s="9"/>
      <c r="AE171" s="9"/>
      <c r="AF171" s="9"/>
      <c r="AG171" s="9"/>
      <c r="AH171" s="9"/>
      <c r="AI171" s="12"/>
      <c r="AJ171" s="9"/>
    </row>
    <row r="172" spans="1:36" ht="31.5" customHeight="1" x14ac:dyDescent="0.25">
      <c r="A172" s="138">
        <v>161</v>
      </c>
      <c r="B172" s="138" t="s">
        <v>512</v>
      </c>
      <c r="C172" s="139" t="s">
        <v>513</v>
      </c>
      <c r="D172" s="140" t="s">
        <v>69</v>
      </c>
      <c r="E172" s="154" t="s">
        <v>514</v>
      </c>
      <c r="F172" s="138" t="s">
        <v>48</v>
      </c>
      <c r="G172" s="141">
        <v>320</v>
      </c>
      <c r="H172" s="142"/>
      <c r="I172" s="146"/>
      <c r="J172" s="9"/>
      <c r="K172" s="9"/>
      <c r="L172" s="9"/>
      <c r="M172" s="9"/>
      <c r="N172" s="9"/>
      <c r="O172" s="9"/>
      <c r="P172" s="9"/>
      <c r="Q172" s="9"/>
      <c r="R172" s="9"/>
      <c r="S172" s="10"/>
      <c r="T172" s="9"/>
      <c r="U172" s="11"/>
      <c r="V172" s="10">
        <f t="shared" si="6"/>
        <v>0</v>
      </c>
      <c r="W172" s="10"/>
      <c r="X172" s="15">
        <f t="shared" si="7"/>
        <v>0</v>
      </c>
      <c r="Y172" s="15">
        <f t="shared" si="8"/>
        <v>0</v>
      </c>
      <c r="Z172" s="9"/>
      <c r="AA172" s="9"/>
      <c r="AB172" s="9"/>
      <c r="AC172" s="9"/>
      <c r="AD172" s="9"/>
      <c r="AE172" s="9"/>
      <c r="AF172" s="9"/>
      <c r="AG172" s="9"/>
      <c r="AH172" s="9"/>
      <c r="AI172" s="12"/>
      <c r="AJ172" s="9"/>
    </row>
    <row r="173" spans="1:36" ht="31.5" customHeight="1" x14ac:dyDescent="0.25">
      <c r="A173" s="138">
        <v>162</v>
      </c>
      <c r="B173" s="138" t="s">
        <v>515</v>
      </c>
      <c r="C173" s="139" t="s">
        <v>516</v>
      </c>
      <c r="D173" s="140" t="s">
        <v>69</v>
      </c>
      <c r="E173" s="154" t="s">
        <v>517</v>
      </c>
      <c r="F173" s="138" t="s">
        <v>48</v>
      </c>
      <c r="G173" s="141">
        <v>385</v>
      </c>
      <c r="H173" s="142"/>
      <c r="I173" s="146"/>
      <c r="J173" s="9"/>
      <c r="K173" s="9"/>
      <c r="L173" s="9"/>
      <c r="M173" s="9"/>
      <c r="N173" s="9"/>
      <c r="O173" s="9"/>
      <c r="P173" s="9"/>
      <c r="Q173" s="9"/>
      <c r="R173" s="9"/>
      <c r="S173" s="10"/>
      <c r="T173" s="9"/>
      <c r="U173" s="11"/>
      <c r="V173" s="10">
        <f t="shared" si="6"/>
        <v>0</v>
      </c>
      <c r="W173" s="10"/>
      <c r="X173" s="15">
        <f t="shared" si="7"/>
        <v>0</v>
      </c>
      <c r="Y173" s="15">
        <f t="shared" si="8"/>
        <v>0</v>
      </c>
      <c r="Z173" s="9"/>
      <c r="AA173" s="9"/>
      <c r="AB173" s="9"/>
      <c r="AC173" s="9"/>
      <c r="AD173" s="9"/>
      <c r="AE173" s="9"/>
      <c r="AF173" s="9"/>
      <c r="AG173" s="9"/>
      <c r="AH173" s="9"/>
      <c r="AI173" s="12"/>
      <c r="AJ173" s="9"/>
    </row>
    <row r="174" spans="1:36" ht="31.5" customHeight="1" x14ac:dyDescent="0.25">
      <c r="A174" s="138">
        <v>163</v>
      </c>
      <c r="B174" s="138" t="s">
        <v>518</v>
      </c>
      <c r="C174" s="139" t="s">
        <v>519</v>
      </c>
      <c r="D174" s="140" t="s">
        <v>69</v>
      </c>
      <c r="E174" s="139" t="s">
        <v>520</v>
      </c>
      <c r="F174" s="138" t="s">
        <v>48</v>
      </c>
      <c r="G174" s="141">
        <v>1170</v>
      </c>
      <c r="H174" s="142"/>
      <c r="I174" s="146"/>
      <c r="J174" s="9"/>
      <c r="K174" s="9"/>
      <c r="L174" s="9"/>
      <c r="M174" s="9"/>
      <c r="N174" s="9"/>
      <c r="O174" s="9"/>
      <c r="P174" s="9"/>
      <c r="Q174" s="9"/>
      <c r="R174" s="9"/>
      <c r="S174" s="10"/>
      <c r="T174" s="9"/>
      <c r="U174" s="11"/>
      <c r="V174" s="10">
        <f t="shared" si="6"/>
        <v>0</v>
      </c>
      <c r="W174" s="10"/>
      <c r="X174" s="15">
        <f t="shared" si="7"/>
        <v>0</v>
      </c>
      <c r="Y174" s="15">
        <f t="shared" si="8"/>
        <v>0</v>
      </c>
      <c r="Z174" s="9"/>
      <c r="AA174" s="9"/>
      <c r="AB174" s="9"/>
      <c r="AC174" s="9"/>
      <c r="AD174" s="9"/>
      <c r="AE174" s="9"/>
      <c r="AF174" s="9"/>
      <c r="AG174" s="9"/>
      <c r="AH174" s="9"/>
      <c r="AI174" s="12"/>
      <c r="AJ174" s="9"/>
    </row>
    <row r="175" spans="1:36" ht="31.5" customHeight="1" x14ac:dyDescent="0.25">
      <c r="A175" s="138">
        <v>164</v>
      </c>
      <c r="B175" s="138" t="s">
        <v>521</v>
      </c>
      <c r="C175" s="139" t="s">
        <v>522</v>
      </c>
      <c r="D175" s="140" t="s">
        <v>69</v>
      </c>
      <c r="E175" s="154" t="s">
        <v>523</v>
      </c>
      <c r="F175" s="138" t="s">
        <v>48</v>
      </c>
      <c r="G175" s="141">
        <v>530</v>
      </c>
      <c r="H175" s="142"/>
      <c r="I175" s="146"/>
      <c r="J175" s="9"/>
      <c r="K175" s="9"/>
      <c r="L175" s="9"/>
      <c r="M175" s="9"/>
      <c r="N175" s="9"/>
      <c r="O175" s="9"/>
      <c r="P175" s="9"/>
      <c r="Q175" s="9"/>
      <c r="R175" s="9"/>
      <c r="S175" s="10"/>
      <c r="T175" s="9"/>
      <c r="U175" s="11"/>
      <c r="V175" s="10">
        <f t="shared" si="6"/>
        <v>0</v>
      </c>
      <c r="W175" s="10"/>
      <c r="X175" s="15">
        <f t="shared" si="7"/>
        <v>0</v>
      </c>
      <c r="Y175" s="15">
        <f t="shared" si="8"/>
        <v>0</v>
      </c>
      <c r="Z175" s="9"/>
      <c r="AA175" s="9"/>
      <c r="AB175" s="9"/>
      <c r="AC175" s="9"/>
      <c r="AD175" s="9"/>
      <c r="AE175" s="9"/>
      <c r="AF175" s="9"/>
      <c r="AG175" s="9"/>
      <c r="AH175" s="9"/>
      <c r="AI175" s="12"/>
      <c r="AJ175" s="9"/>
    </row>
    <row r="176" spans="1:36" ht="31.5" customHeight="1" x14ac:dyDescent="0.25">
      <c r="A176" s="138">
        <v>165</v>
      </c>
      <c r="B176" s="138" t="s">
        <v>524</v>
      </c>
      <c r="C176" s="139" t="s">
        <v>525</v>
      </c>
      <c r="D176" s="140" t="s">
        <v>69</v>
      </c>
      <c r="E176" s="154" t="s">
        <v>526</v>
      </c>
      <c r="F176" s="138" t="s">
        <v>48</v>
      </c>
      <c r="G176" s="141">
        <v>330</v>
      </c>
      <c r="H176" s="142"/>
      <c r="I176" s="146"/>
      <c r="J176" s="9"/>
      <c r="K176" s="9"/>
      <c r="L176" s="9"/>
      <c r="M176" s="9"/>
      <c r="N176" s="9"/>
      <c r="O176" s="9"/>
      <c r="P176" s="9"/>
      <c r="Q176" s="9"/>
      <c r="R176" s="9"/>
      <c r="S176" s="10"/>
      <c r="T176" s="9"/>
      <c r="U176" s="11"/>
      <c r="V176" s="10">
        <f t="shared" si="6"/>
        <v>0</v>
      </c>
      <c r="W176" s="10"/>
      <c r="X176" s="15">
        <f t="shared" si="7"/>
        <v>0</v>
      </c>
      <c r="Y176" s="15">
        <f t="shared" si="8"/>
        <v>0</v>
      </c>
      <c r="Z176" s="9"/>
      <c r="AA176" s="9"/>
      <c r="AB176" s="9"/>
      <c r="AC176" s="9"/>
      <c r="AD176" s="9"/>
      <c r="AE176" s="9"/>
      <c r="AF176" s="9"/>
      <c r="AG176" s="9"/>
      <c r="AH176" s="9"/>
      <c r="AI176" s="12"/>
      <c r="AJ176" s="9"/>
    </row>
    <row r="177" spans="1:36" ht="31.5" customHeight="1" x14ac:dyDescent="0.25">
      <c r="A177" s="138">
        <v>166</v>
      </c>
      <c r="B177" s="138" t="s">
        <v>527</v>
      </c>
      <c r="C177" s="139" t="s">
        <v>528</v>
      </c>
      <c r="D177" s="140" t="s">
        <v>69</v>
      </c>
      <c r="E177" s="139" t="s">
        <v>529</v>
      </c>
      <c r="F177" s="138" t="s">
        <v>48</v>
      </c>
      <c r="G177" s="145">
        <v>1</v>
      </c>
      <c r="H177" s="142"/>
      <c r="I177" s="146"/>
      <c r="J177" s="9"/>
      <c r="K177" s="9"/>
      <c r="L177" s="9"/>
      <c r="M177" s="9"/>
      <c r="N177" s="9"/>
      <c r="O177" s="9"/>
      <c r="P177" s="9"/>
      <c r="Q177" s="9"/>
      <c r="R177" s="9"/>
      <c r="S177" s="10"/>
      <c r="T177" s="9"/>
      <c r="U177" s="11"/>
      <c r="V177" s="10">
        <f t="shared" si="6"/>
        <v>0</v>
      </c>
      <c r="W177" s="10"/>
      <c r="X177" s="15">
        <f t="shared" si="7"/>
        <v>0</v>
      </c>
      <c r="Y177" s="15">
        <f t="shared" si="8"/>
        <v>0</v>
      </c>
      <c r="Z177" s="9"/>
      <c r="AA177" s="9"/>
      <c r="AB177" s="9"/>
      <c r="AC177" s="9"/>
      <c r="AD177" s="9"/>
      <c r="AE177" s="9"/>
      <c r="AF177" s="9"/>
      <c r="AG177" s="9"/>
      <c r="AH177" s="9"/>
      <c r="AI177" s="12"/>
      <c r="AJ177" s="9"/>
    </row>
    <row r="178" spans="1:36" ht="31.5" customHeight="1" x14ac:dyDescent="0.25">
      <c r="A178" s="138">
        <v>167</v>
      </c>
      <c r="B178" s="138" t="s">
        <v>530</v>
      </c>
      <c r="C178" s="139" t="s">
        <v>531</v>
      </c>
      <c r="D178" s="140" t="s">
        <v>69</v>
      </c>
      <c r="E178" s="139" t="s">
        <v>532</v>
      </c>
      <c r="F178" s="138" t="s">
        <v>48</v>
      </c>
      <c r="G178" s="145">
        <v>1</v>
      </c>
      <c r="H178" s="142"/>
      <c r="I178" s="146"/>
      <c r="J178" s="9"/>
      <c r="K178" s="9"/>
      <c r="L178" s="9"/>
      <c r="M178" s="9"/>
      <c r="N178" s="9"/>
      <c r="O178" s="9"/>
      <c r="P178" s="9"/>
      <c r="Q178" s="9"/>
      <c r="R178" s="9"/>
      <c r="S178" s="10"/>
      <c r="T178" s="9"/>
      <c r="U178" s="11"/>
      <c r="V178" s="10">
        <f t="shared" si="6"/>
        <v>0</v>
      </c>
      <c r="W178" s="10"/>
      <c r="X178" s="15">
        <f t="shared" si="7"/>
        <v>0</v>
      </c>
      <c r="Y178" s="15">
        <f t="shared" si="8"/>
        <v>0</v>
      </c>
      <c r="Z178" s="9"/>
      <c r="AA178" s="9"/>
      <c r="AB178" s="9"/>
      <c r="AC178" s="9"/>
      <c r="AD178" s="9"/>
      <c r="AE178" s="9"/>
      <c r="AF178" s="9"/>
      <c r="AG178" s="9"/>
      <c r="AH178" s="9"/>
      <c r="AI178" s="12"/>
      <c r="AJ178" s="9"/>
    </row>
    <row r="179" spans="1:36" ht="31.5" customHeight="1" x14ac:dyDescent="0.25">
      <c r="A179" s="138">
        <v>168</v>
      </c>
      <c r="B179" s="138" t="s">
        <v>533</v>
      </c>
      <c r="C179" s="139" t="s">
        <v>534</v>
      </c>
      <c r="D179" s="140" t="s">
        <v>69</v>
      </c>
      <c r="E179" s="139" t="s">
        <v>535</v>
      </c>
      <c r="F179" s="138" t="s">
        <v>48</v>
      </c>
      <c r="G179" s="141">
        <v>169</v>
      </c>
      <c r="H179" s="142"/>
      <c r="I179" s="146"/>
      <c r="J179" s="9"/>
      <c r="K179" s="9"/>
      <c r="L179" s="9"/>
      <c r="M179" s="9"/>
      <c r="N179" s="9"/>
      <c r="O179" s="9"/>
      <c r="P179" s="9"/>
      <c r="Q179" s="9"/>
      <c r="R179" s="9"/>
      <c r="S179" s="10"/>
      <c r="T179" s="9"/>
      <c r="U179" s="11"/>
      <c r="V179" s="10">
        <f t="shared" si="6"/>
        <v>0</v>
      </c>
      <c r="W179" s="10"/>
      <c r="X179" s="15">
        <f t="shared" si="7"/>
        <v>0</v>
      </c>
      <c r="Y179" s="15">
        <f t="shared" si="8"/>
        <v>0</v>
      </c>
      <c r="Z179" s="9"/>
      <c r="AA179" s="9"/>
      <c r="AB179" s="9"/>
      <c r="AC179" s="9"/>
      <c r="AD179" s="9"/>
      <c r="AE179" s="9"/>
      <c r="AF179" s="9"/>
      <c r="AG179" s="9"/>
      <c r="AH179" s="9"/>
      <c r="AI179" s="12"/>
      <c r="AJ179" s="9"/>
    </row>
    <row r="180" spans="1:36" ht="31.5" customHeight="1" x14ac:dyDescent="0.25">
      <c r="A180" s="138">
        <v>169</v>
      </c>
      <c r="B180" s="138" t="s">
        <v>536</v>
      </c>
      <c r="C180" s="139" t="s">
        <v>537</v>
      </c>
      <c r="D180" s="140" t="s">
        <v>69</v>
      </c>
      <c r="E180" s="139" t="s">
        <v>538</v>
      </c>
      <c r="F180" s="138" t="s">
        <v>48</v>
      </c>
      <c r="G180" s="145">
        <v>1</v>
      </c>
      <c r="H180" s="142"/>
      <c r="I180" s="146"/>
      <c r="J180" s="9"/>
      <c r="K180" s="9"/>
      <c r="L180" s="9"/>
      <c r="M180" s="9"/>
      <c r="N180" s="9"/>
      <c r="O180" s="9"/>
      <c r="P180" s="9"/>
      <c r="Q180" s="9"/>
      <c r="R180" s="9"/>
      <c r="S180" s="10"/>
      <c r="T180" s="9"/>
      <c r="U180" s="11"/>
      <c r="V180" s="10">
        <f t="shared" si="6"/>
        <v>0</v>
      </c>
      <c r="W180" s="10"/>
      <c r="X180" s="15">
        <f t="shared" si="7"/>
        <v>0</v>
      </c>
      <c r="Y180" s="15">
        <f t="shared" si="8"/>
        <v>0</v>
      </c>
      <c r="Z180" s="9"/>
      <c r="AA180" s="9"/>
      <c r="AB180" s="9"/>
      <c r="AC180" s="9"/>
      <c r="AD180" s="9"/>
      <c r="AE180" s="9"/>
      <c r="AF180" s="9"/>
      <c r="AG180" s="9"/>
      <c r="AH180" s="9"/>
      <c r="AI180" s="12"/>
      <c r="AJ180" s="9"/>
    </row>
    <row r="181" spans="1:36" ht="31.5" customHeight="1" x14ac:dyDescent="0.25">
      <c r="A181" s="138">
        <v>170</v>
      </c>
      <c r="B181" s="138" t="s">
        <v>539</v>
      </c>
      <c r="C181" s="139" t="s">
        <v>540</v>
      </c>
      <c r="D181" s="140" t="s">
        <v>69</v>
      </c>
      <c r="E181" s="139" t="s">
        <v>541</v>
      </c>
      <c r="F181" s="138" t="s">
        <v>48</v>
      </c>
      <c r="G181" s="145">
        <v>1</v>
      </c>
      <c r="H181" s="142"/>
      <c r="I181" s="146"/>
      <c r="J181" s="9"/>
      <c r="K181" s="9"/>
      <c r="L181" s="9"/>
      <c r="M181" s="9"/>
      <c r="N181" s="9"/>
      <c r="O181" s="9"/>
      <c r="P181" s="9"/>
      <c r="Q181" s="9"/>
      <c r="R181" s="9"/>
      <c r="S181" s="10"/>
      <c r="T181" s="9"/>
      <c r="U181" s="11"/>
      <c r="V181" s="10">
        <f t="shared" si="6"/>
        <v>0</v>
      </c>
      <c r="W181" s="10"/>
      <c r="X181" s="15">
        <f t="shared" si="7"/>
        <v>0</v>
      </c>
      <c r="Y181" s="15">
        <f t="shared" si="8"/>
        <v>0</v>
      </c>
      <c r="Z181" s="9"/>
      <c r="AA181" s="9"/>
      <c r="AB181" s="9"/>
      <c r="AC181" s="9"/>
      <c r="AD181" s="9"/>
      <c r="AE181" s="9"/>
      <c r="AF181" s="9"/>
      <c r="AG181" s="9"/>
      <c r="AH181" s="9"/>
      <c r="AI181" s="12"/>
      <c r="AJ181" s="9"/>
    </row>
    <row r="182" spans="1:36" ht="31.5" customHeight="1" x14ac:dyDescent="0.25">
      <c r="A182" s="138">
        <v>171</v>
      </c>
      <c r="B182" s="138" t="s">
        <v>542</v>
      </c>
      <c r="C182" s="139" t="s">
        <v>543</v>
      </c>
      <c r="D182" s="140" t="s">
        <v>69</v>
      </c>
      <c r="E182" s="139" t="s">
        <v>544</v>
      </c>
      <c r="F182" s="138" t="s">
        <v>48</v>
      </c>
      <c r="G182" s="141">
        <v>23</v>
      </c>
      <c r="H182" s="142"/>
      <c r="I182" s="146"/>
      <c r="J182" s="9"/>
      <c r="K182" s="9"/>
      <c r="L182" s="9"/>
      <c r="M182" s="9"/>
      <c r="N182" s="9"/>
      <c r="O182" s="9"/>
      <c r="P182" s="9"/>
      <c r="Q182" s="9"/>
      <c r="R182" s="9"/>
      <c r="S182" s="10"/>
      <c r="T182" s="9"/>
      <c r="U182" s="11"/>
      <c r="V182" s="10">
        <f t="shared" si="6"/>
        <v>0</v>
      </c>
      <c r="W182" s="10"/>
      <c r="X182" s="15">
        <f t="shared" si="7"/>
        <v>0</v>
      </c>
      <c r="Y182" s="15">
        <f t="shared" si="8"/>
        <v>0</v>
      </c>
      <c r="Z182" s="9"/>
      <c r="AA182" s="9"/>
      <c r="AB182" s="9"/>
      <c r="AC182" s="9"/>
      <c r="AD182" s="9"/>
      <c r="AE182" s="9"/>
      <c r="AF182" s="9"/>
      <c r="AG182" s="9"/>
      <c r="AH182" s="9"/>
      <c r="AI182" s="12"/>
      <c r="AJ182" s="9"/>
    </row>
    <row r="183" spans="1:36" ht="31.5" customHeight="1" x14ac:dyDescent="0.25">
      <c r="A183" s="138">
        <v>172</v>
      </c>
      <c r="B183" s="138" t="s">
        <v>545</v>
      </c>
      <c r="C183" s="139" t="s">
        <v>546</v>
      </c>
      <c r="D183" s="140" t="s">
        <v>69</v>
      </c>
      <c r="E183" s="139" t="s">
        <v>547</v>
      </c>
      <c r="F183" s="138" t="s">
        <v>48</v>
      </c>
      <c r="G183" s="141">
        <v>74600</v>
      </c>
      <c r="H183" s="142"/>
      <c r="I183" s="146"/>
      <c r="J183" s="9"/>
      <c r="K183" s="9"/>
      <c r="L183" s="9"/>
      <c r="M183" s="9"/>
      <c r="N183" s="9"/>
      <c r="O183" s="9"/>
      <c r="P183" s="9"/>
      <c r="Q183" s="9"/>
      <c r="R183" s="9"/>
      <c r="S183" s="10"/>
      <c r="T183" s="9"/>
      <c r="U183" s="11"/>
      <c r="V183" s="10">
        <f t="shared" si="6"/>
        <v>0</v>
      </c>
      <c r="W183" s="10"/>
      <c r="X183" s="15">
        <f t="shared" si="7"/>
        <v>0</v>
      </c>
      <c r="Y183" s="15">
        <f t="shared" si="8"/>
        <v>0</v>
      </c>
      <c r="Z183" s="9"/>
      <c r="AA183" s="9"/>
      <c r="AB183" s="9"/>
      <c r="AC183" s="9"/>
      <c r="AD183" s="9"/>
      <c r="AE183" s="9"/>
      <c r="AF183" s="9"/>
      <c r="AG183" s="9"/>
      <c r="AH183" s="9"/>
      <c r="AI183" s="12"/>
      <c r="AJ183" s="9"/>
    </row>
    <row r="184" spans="1:36" ht="31.5" customHeight="1" x14ac:dyDescent="0.25">
      <c r="A184" s="138">
        <v>173</v>
      </c>
      <c r="B184" s="138" t="s">
        <v>548</v>
      </c>
      <c r="C184" s="139" t="s">
        <v>549</v>
      </c>
      <c r="D184" s="140" t="s">
        <v>69</v>
      </c>
      <c r="E184" s="139" t="s">
        <v>550</v>
      </c>
      <c r="F184" s="138" t="s">
        <v>48</v>
      </c>
      <c r="G184" s="141">
        <v>400</v>
      </c>
      <c r="H184" s="142"/>
      <c r="I184" s="146"/>
      <c r="J184" s="9"/>
      <c r="K184" s="9"/>
      <c r="L184" s="9"/>
      <c r="M184" s="9"/>
      <c r="N184" s="9"/>
      <c r="O184" s="9"/>
      <c r="P184" s="9"/>
      <c r="Q184" s="9"/>
      <c r="R184" s="9"/>
      <c r="S184" s="10"/>
      <c r="T184" s="9"/>
      <c r="U184" s="11"/>
      <c r="V184" s="10">
        <f t="shared" si="6"/>
        <v>0</v>
      </c>
      <c r="W184" s="10"/>
      <c r="X184" s="15">
        <f t="shared" si="7"/>
        <v>0</v>
      </c>
      <c r="Y184" s="15">
        <f t="shared" si="8"/>
        <v>0</v>
      </c>
      <c r="Z184" s="9"/>
      <c r="AA184" s="9"/>
      <c r="AB184" s="9"/>
      <c r="AC184" s="9"/>
      <c r="AD184" s="9"/>
      <c r="AE184" s="9"/>
      <c r="AF184" s="9"/>
      <c r="AG184" s="9"/>
      <c r="AH184" s="9"/>
      <c r="AI184" s="12"/>
      <c r="AJ184" s="9"/>
    </row>
    <row r="185" spans="1:36" ht="31.5" customHeight="1" x14ac:dyDescent="0.25">
      <c r="A185" s="138">
        <v>174</v>
      </c>
      <c r="B185" s="138" t="s">
        <v>551</v>
      </c>
      <c r="C185" s="139" t="s">
        <v>552</v>
      </c>
      <c r="D185" s="140" t="s">
        <v>69</v>
      </c>
      <c r="E185" s="139" t="s">
        <v>553</v>
      </c>
      <c r="F185" s="138" t="s">
        <v>48</v>
      </c>
      <c r="G185" s="141">
        <v>900</v>
      </c>
      <c r="H185" s="142"/>
      <c r="I185" s="146"/>
      <c r="J185" s="9"/>
      <c r="K185" s="9"/>
      <c r="L185" s="9"/>
      <c r="M185" s="9"/>
      <c r="N185" s="9"/>
      <c r="O185" s="9"/>
      <c r="P185" s="9"/>
      <c r="Q185" s="9"/>
      <c r="R185" s="9"/>
      <c r="S185" s="10"/>
      <c r="T185" s="9"/>
      <c r="U185" s="11"/>
      <c r="V185" s="10">
        <f t="shared" si="6"/>
        <v>0</v>
      </c>
      <c r="W185" s="10"/>
      <c r="X185" s="15">
        <f t="shared" si="7"/>
        <v>0</v>
      </c>
      <c r="Y185" s="15">
        <f t="shared" si="8"/>
        <v>0</v>
      </c>
      <c r="Z185" s="9"/>
      <c r="AA185" s="9"/>
      <c r="AB185" s="9"/>
      <c r="AC185" s="9"/>
      <c r="AD185" s="9"/>
      <c r="AE185" s="9"/>
      <c r="AF185" s="9"/>
      <c r="AG185" s="9"/>
      <c r="AH185" s="9"/>
      <c r="AI185" s="12"/>
      <c r="AJ185" s="9"/>
    </row>
    <row r="186" spans="1:36" ht="31.5" customHeight="1" x14ac:dyDescent="0.25">
      <c r="A186" s="138">
        <v>175</v>
      </c>
      <c r="B186" s="138" t="s">
        <v>554</v>
      </c>
      <c r="C186" s="139" t="s">
        <v>555</v>
      </c>
      <c r="D186" s="140" t="s">
        <v>69</v>
      </c>
      <c r="E186" s="154" t="s">
        <v>556</v>
      </c>
      <c r="F186" s="138" t="s">
        <v>48</v>
      </c>
      <c r="G186" s="141">
        <v>790</v>
      </c>
      <c r="H186" s="142"/>
      <c r="I186" s="146"/>
      <c r="J186" s="9"/>
      <c r="K186" s="9"/>
      <c r="L186" s="9"/>
      <c r="M186" s="9"/>
      <c r="N186" s="9"/>
      <c r="O186" s="9"/>
      <c r="P186" s="9"/>
      <c r="Q186" s="9"/>
      <c r="R186" s="9"/>
      <c r="S186" s="10"/>
      <c r="T186" s="9"/>
      <c r="U186" s="11"/>
      <c r="V186" s="10">
        <f t="shared" si="6"/>
        <v>0</v>
      </c>
      <c r="W186" s="10"/>
      <c r="X186" s="15">
        <f t="shared" si="7"/>
        <v>0</v>
      </c>
      <c r="Y186" s="15">
        <f t="shared" si="8"/>
        <v>0</v>
      </c>
      <c r="Z186" s="9"/>
      <c r="AA186" s="9"/>
      <c r="AB186" s="9"/>
      <c r="AC186" s="9"/>
      <c r="AD186" s="9"/>
      <c r="AE186" s="9"/>
      <c r="AF186" s="9"/>
      <c r="AG186" s="9"/>
      <c r="AH186" s="9"/>
      <c r="AI186" s="12"/>
      <c r="AJ186" s="9"/>
    </row>
    <row r="187" spans="1:36" ht="31.5" customHeight="1" x14ac:dyDescent="0.25">
      <c r="A187" s="138">
        <v>176</v>
      </c>
      <c r="B187" s="138" t="s">
        <v>557</v>
      </c>
      <c r="C187" s="139" t="s">
        <v>558</v>
      </c>
      <c r="D187" s="140" t="s">
        <v>69</v>
      </c>
      <c r="E187" s="154" t="s">
        <v>559</v>
      </c>
      <c r="F187" s="138" t="s">
        <v>48</v>
      </c>
      <c r="G187" s="145">
        <v>1</v>
      </c>
      <c r="H187" s="142"/>
      <c r="I187" s="162"/>
      <c r="J187" s="9"/>
      <c r="K187" s="9"/>
      <c r="L187" s="9"/>
      <c r="M187" s="9"/>
      <c r="N187" s="9"/>
      <c r="O187" s="9"/>
      <c r="P187" s="9"/>
      <c r="Q187" s="9"/>
      <c r="R187" s="9"/>
      <c r="S187" s="10"/>
      <c r="T187" s="9"/>
      <c r="U187" s="11"/>
      <c r="V187" s="10">
        <f t="shared" si="6"/>
        <v>0</v>
      </c>
      <c r="W187" s="10"/>
      <c r="X187" s="15">
        <f t="shared" si="7"/>
        <v>0</v>
      </c>
      <c r="Y187" s="15">
        <f t="shared" si="8"/>
        <v>0</v>
      </c>
      <c r="Z187" s="9"/>
      <c r="AA187" s="9"/>
      <c r="AB187" s="9"/>
      <c r="AC187" s="9"/>
      <c r="AD187" s="9"/>
      <c r="AE187" s="9"/>
      <c r="AF187" s="9"/>
      <c r="AG187" s="9"/>
      <c r="AH187" s="9"/>
      <c r="AI187" s="12"/>
      <c r="AJ187" s="9"/>
    </row>
    <row r="188" spans="1:36" ht="31.5" customHeight="1" x14ac:dyDescent="0.25">
      <c r="A188" s="138">
        <v>177</v>
      </c>
      <c r="B188" s="138" t="s">
        <v>560</v>
      </c>
      <c r="C188" s="139" t="s">
        <v>561</v>
      </c>
      <c r="D188" s="140" t="s">
        <v>69</v>
      </c>
      <c r="E188" s="139" t="s">
        <v>562</v>
      </c>
      <c r="F188" s="138" t="s">
        <v>48</v>
      </c>
      <c r="G188" s="141">
        <v>157</v>
      </c>
      <c r="H188" s="142"/>
      <c r="I188" s="146"/>
      <c r="J188" s="9"/>
      <c r="K188" s="9"/>
      <c r="L188" s="9"/>
      <c r="M188" s="9"/>
      <c r="N188" s="9"/>
      <c r="O188" s="9"/>
      <c r="P188" s="9"/>
      <c r="Q188" s="9"/>
      <c r="R188" s="9"/>
      <c r="S188" s="10"/>
      <c r="T188" s="9"/>
      <c r="U188" s="11"/>
      <c r="V188" s="10">
        <f t="shared" si="6"/>
        <v>0</v>
      </c>
      <c r="W188" s="10"/>
      <c r="X188" s="15">
        <f t="shared" si="7"/>
        <v>0</v>
      </c>
      <c r="Y188" s="15">
        <f t="shared" si="8"/>
        <v>0</v>
      </c>
      <c r="Z188" s="9"/>
      <c r="AA188" s="9"/>
      <c r="AB188" s="9"/>
      <c r="AC188" s="9"/>
      <c r="AD188" s="9"/>
      <c r="AE188" s="9"/>
      <c r="AF188" s="9"/>
      <c r="AG188" s="9"/>
      <c r="AH188" s="9"/>
      <c r="AI188" s="12"/>
      <c r="AJ188" s="9"/>
    </row>
    <row r="189" spans="1:36" ht="31.5" customHeight="1" x14ac:dyDescent="0.25">
      <c r="A189" s="138">
        <v>178</v>
      </c>
      <c r="B189" s="138" t="s">
        <v>563</v>
      </c>
      <c r="C189" s="139" t="s">
        <v>564</v>
      </c>
      <c r="D189" s="140" t="s">
        <v>69</v>
      </c>
      <c r="E189" s="139" t="s">
        <v>565</v>
      </c>
      <c r="F189" s="138" t="s">
        <v>48</v>
      </c>
      <c r="G189" s="141">
        <v>82</v>
      </c>
      <c r="H189" s="142"/>
      <c r="I189" s="162"/>
      <c r="J189" s="9"/>
      <c r="K189" s="9"/>
      <c r="L189" s="9"/>
      <c r="M189" s="9"/>
      <c r="N189" s="9"/>
      <c r="O189" s="9"/>
      <c r="P189" s="9"/>
      <c r="Q189" s="9"/>
      <c r="R189" s="9"/>
      <c r="S189" s="10"/>
      <c r="T189" s="9"/>
      <c r="U189" s="11"/>
      <c r="V189" s="10">
        <f t="shared" si="6"/>
        <v>0</v>
      </c>
      <c r="W189" s="10"/>
      <c r="X189" s="15">
        <f t="shared" si="7"/>
        <v>0</v>
      </c>
      <c r="Y189" s="15">
        <f t="shared" si="8"/>
        <v>0</v>
      </c>
      <c r="Z189" s="9"/>
      <c r="AA189" s="9"/>
      <c r="AB189" s="9"/>
      <c r="AC189" s="9"/>
      <c r="AD189" s="9"/>
      <c r="AE189" s="9"/>
      <c r="AF189" s="9"/>
      <c r="AG189" s="9"/>
      <c r="AH189" s="9"/>
      <c r="AI189" s="12"/>
      <c r="AJ189" s="9"/>
    </row>
    <row r="190" spans="1:36" ht="31.5" customHeight="1" x14ac:dyDescent="0.25">
      <c r="A190" s="138">
        <v>179</v>
      </c>
      <c r="B190" s="138" t="s">
        <v>566</v>
      </c>
      <c r="C190" s="139" t="s">
        <v>567</v>
      </c>
      <c r="D190" s="140" t="s">
        <v>69</v>
      </c>
      <c r="E190" s="139" t="s">
        <v>568</v>
      </c>
      <c r="F190" s="138" t="s">
        <v>48</v>
      </c>
      <c r="G190" s="141">
        <v>9200</v>
      </c>
      <c r="H190" s="142"/>
      <c r="I190" s="146"/>
      <c r="J190" s="9"/>
      <c r="K190" s="9"/>
      <c r="L190" s="9"/>
      <c r="M190" s="9"/>
      <c r="N190" s="9"/>
      <c r="O190" s="9"/>
      <c r="P190" s="9"/>
      <c r="Q190" s="9"/>
      <c r="R190" s="9"/>
      <c r="S190" s="10"/>
      <c r="T190" s="9"/>
      <c r="U190" s="11"/>
      <c r="V190" s="10">
        <f t="shared" si="6"/>
        <v>0</v>
      </c>
      <c r="W190" s="10"/>
      <c r="X190" s="15">
        <f t="shared" si="7"/>
        <v>0</v>
      </c>
      <c r="Y190" s="15">
        <f t="shared" si="8"/>
        <v>0</v>
      </c>
      <c r="Z190" s="9"/>
      <c r="AA190" s="9"/>
      <c r="AB190" s="9"/>
      <c r="AC190" s="9"/>
      <c r="AD190" s="9"/>
      <c r="AE190" s="9"/>
      <c r="AF190" s="9"/>
      <c r="AG190" s="9"/>
      <c r="AH190" s="9"/>
      <c r="AI190" s="12"/>
      <c r="AJ190" s="9"/>
    </row>
    <row r="191" spans="1:36" ht="31.5" customHeight="1" x14ac:dyDescent="0.25">
      <c r="A191" s="138">
        <v>180</v>
      </c>
      <c r="B191" s="138" t="s">
        <v>569</v>
      </c>
      <c r="C191" s="139" t="s">
        <v>570</v>
      </c>
      <c r="D191" s="140" t="s">
        <v>69</v>
      </c>
      <c r="E191" s="154" t="s">
        <v>571</v>
      </c>
      <c r="F191" s="138" t="s">
        <v>48</v>
      </c>
      <c r="G191" s="141">
        <v>4</v>
      </c>
      <c r="H191" s="142"/>
      <c r="I191" s="146"/>
      <c r="J191" s="9"/>
      <c r="K191" s="9"/>
      <c r="L191" s="9"/>
      <c r="M191" s="9"/>
      <c r="N191" s="9"/>
      <c r="O191" s="9"/>
      <c r="P191" s="9"/>
      <c r="Q191" s="9"/>
      <c r="R191" s="9"/>
      <c r="S191" s="10"/>
      <c r="T191" s="9"/>
      <c r="U191" s="11"/>
      <c r="V191" s="10">
        <f t="shared" si="6"/>
        <v>0</v>
      </c>
      <c r="W191" s="10"/>
      <c r="X191" s="15">
        <f t="shared" si="7"/>
        <v>0</v>
      </c>
      <c r="Y191" s="15">
        <f t="shared" si="8"/>
        <v>0</v>
      </c>
      <c r="Z191" s="9"/>
      <c r="AA191" s="9"/>
      <c r="AB191" s="9"/>
      <c r="AC191" s="9"/>
      <c r="AD191" s="9"/>
      <c r="AE191" s="9"/>
      <c r="AF191" s="9"/>
      <c r="AG191" s="9"/>
      <c r="AH191" s="9"/>
      <c r="AI191" s="12"/>
      <c r="AJ191" s="9"/>
    </row>
    <row r="192" spans="1:36" ht="31.5" customHeight="1" x14ac:dyDescent="0.25">
      <c r="A192" s="138">
        <v>181</v>
      </c>
      <c r="B192" s="138" t="s">
        <v>572</v>
      </c>
      <c r="C192" s="139" t="s">
        <v>573</v>
      </c>
      <c r="D192" s="140" t="s">
        <v>69</v>
      </c>
      <c r="E192" s="154" t="s">
        <v>574</v>
      </c>
      <c r="F192" s="138" t="s">
        <v>48</v>
      </c>
      <c r="G192" s="145">
        <v>1</v>
      </c>
      <c r="H192" s="142"/>
      <c r="I192" s="146"/>
      <c r="J192" s="9"/>
      <c r="K192" s="9"/>
      <c r="L192" s="9"/>
      <c r="M192" s="9"/>
      <c r="N192" s="9"/>
      <c r="O192" s="9"/>
      <c r="P192" s="9"/>
      <c r="Q192" s="9"/>
      <c r="R192" s="9"/>
      <c r="S192" s="10"/>
      <c r="T192" s="9"/>
      <c r="U192" s="11"/>
      <c r="V192" s="10">
        <f t="shared" si="6"/>
        <v>0</v>
      </c>
      <c r="W192" s="10"/>
      <c r="X192" s="15">
        <f t="shared" si="7"/>
        <v>0</v>
      </c>
      <c r="Y192" s="15">
        <f t="shared" si="8"/>
        <v>0</v>
      </c>
      <c r="Z192" s="9"/>
      <c r="AA192" s="9"/>
      <c r="AB192" s="9"/>
      <c r="AC192" s="9"/>
      <c r="AD192" s="9"/>
      <c r="AE192" s="9"/>
      <c r="AF192" s="9"/>
      <c r="AG192" s="9"/>
      <c r="AH192" s="9"/>
      <c r="AI192" s="12"/>
      <c r="AJ192" s="9"/>
    </row>
    <row r="193" spans="1:36" ht="31.5" customHeight="1" x14ac:dyDescent="0.25">
      <c r="A193" s="138">
        <v>182</v>
      </c>
      <c r="B193" s="138" t="s">
        <v>575</v>
      </c>
      <c r="C193" s="139" t="s">
        <v>576</v>
      </c>
      <c r="D193" s="140" t="s">
        <v>69</v>
      </c>
      <c r="E193" s="154" t="s">
        <v>577</v>
      </c>
      <c r="F193" s="138" t="s">
        <v>48</v>
      </c>
      <c r="G193" s="141">
        <v>10</v>
      </c>
      <c r="H193" s="142"/>
      <c r="I193" s="146"/>
      <c r="J193" s="9"/>
      <c r="K193" s="9"/>
      <c r="L193" s="9"/>
      <c r="M193" s="9"/>
      <c r="N193" s="9"/>
      <c r="O193" s="9"/>
      <c r="P193" s="9"/>
      <c r="Q193" s="9"/>
      <c r="R193" s="9"/>
      <c r="S193" s="10"/>
      <c r="T193" s="9"/>
      <c r="U193" s="11"/>
      <c r="V193" s="10">
        <f t="shared" si="6"/>
        <v>0</v>
      </c>
      <c r="W193" s="10"/>
      <c r="X193" s="15">
        <f t="shared" si="7"/>
        <v>0</v>
      </c>
      <c r="Y193" s="15">
        <f t="shared" si="8"/>
        <v>0</v>
      </c>
      <c r="Z193" s="9"/>
      <c r="AA193" s="9"/>
      <c r="AB193" s="9"/>
      <c r="AC193" s="9"/>
      <c r="AD193" s="9"/>
      <c r="AE193" s="9"/>
      <c r="AF193" s="9"/>
      <c r="AG193" s="9"/>
      <c r="AH193" s="9"/>
      <c r="AI193" s="12"/>
      <c r="AJ193" s="9"/>
    </row>
    <row r="194" spans="1:36" ht="31.5" customHeight="1" x14ac:dyDescent="0.25">
      <c r="A194" s="138">
        <v>183</v>
      </c>
      <c r="B194" s="138" t="s">
        <v>578</v>
      </c>
      <c r="C194" s="139" t="s">
        <v>579</v>
      </c>
      <c r="D194" s="140" t="s">
        <v>69</v>
      </c>
      <c r="E194" s="154" t="s">
        <v>580</v>
      </c>
      <c r="F194" s="138" t="s">
        <v>48</v>
      </c>
      <c r="G194" s="141">
        <v>1804</v>
      </c>
      <c r="H194" s="142"/>
      <c r="I194" s="146"/>
      <c r="J194" s="9"/>
      <c r="K194" s="9"/>
      <c r="L194" s="9"/>
      <c r="M194" s="9"/>
      <c r="N194" s="9"/>
      <c r="O194" s="9"/>
      <c r="P194" s="9"/>
      <c r="Q194" s="9"/>
      <c r="R194" s="9"/>
      <c r="S194" s="10"/>
      <c r="T194" s="9"/>
      <c r="U194" s="11"/>
      <c r="V194" s="10">
        <f t="shared" si="6"/>
        <v>0</v>
      </c>
      <c r="W194" s="10"/>
      <c r="X194" s="15">
        <f t="shared" si="7"/>
        <v>0</v>
      </c>
      <c r="Y194" s="15">
        <f t="shared" si="8"/>
        <v>0</v>
      </c>
      <c r="Z194" s="9"/>
      <c r="AA194" s="9"/>
      <c r="AB194" s="9"/>
      <c r="AC194" s="9"/>
      <c r="AD194" s="9"/>
      <c r="AE194" s="9"/>
      <c r="AF194" s="9"/>
      <c r="AG194" s="9"/>
      <c r="AH194" s="9"/>
      <c r="AI194" s="12"/>
      <c r="AJ194" s="9"/>
    </row>
    <row r="195" spans="1:36" ht="31.5" customHeight="1" x14ac:dyDescent="0.25">
      <c r="A195" s="138">
        <v>184</v>
      </c>
      <c r="B195" s="138" t="s">
        <v>581</v>
      </c>
      <c r="C195" s="139" t="s">
        <v>582</v>
      </c>
      <c r="D195" s="140" t="s">
        <v>69</v>
      </c>
      <c r="E195" s="139" t="s">
        <v>583</v>
      </c>
      <c r="F195" s="138" t="s">
        <v>48</v>
      </c>
      <c r="G195" s="141">
        <v>978</v>
      </c>
      <c r="H195" s="142"/>
      <c r="I195" s="146"/>
      <c r="J195" s="9"/>
      <c r="K195" s="9"/>
      <c r="L195" s="9"/>
      <c r="M195" s="9"/>
      <c r="N195" s="9"/>
      <c r="O195" s="9"/>
      <c r="P195" s="9"/>
      <c r="Q195" s="9"/>
      <c r="R195" s="9"/>
      <c r="S195" s="10"/>
      <c r="T195" s="9"/>
      <c r="U195" s="11"/>
      <c r="V195" s="10">
        <f t="shared" si="6"/>
        <v>0</v>
      </c>
      <c r="W195" s="10"/>
      <c r="X195" s="15">
        <f t="shared" si="7"/>
        <v>0</v>
      </c>
      <c r="Y195" s="15">
        <f t="shared" si="8"/>
        <v>0</v>
      </c>
      <c r="Z195" s="9"/>
      <c r="AA195" s="9"/>
      <c r="AB195" s="9"/>
      <c r="AC195" s="9"/>
      <c r="AD195" s="9"/>
      <c r="AE195" s="9"/>
      <c r="AF195" s="9"/>
      <c r="AG195" s="9"/>
      <c r="AH195" s="9"/>
      <c r="AI195" s="12"/>
      <c r="AJ195" s="9"/>
    </row>
    <row r="196" spans="1:36" ht="31.5" customHeight="1" x14ac:dyDescent="0.25">
      <c r="A196" s="138">
        <v>185</v>
      </c>
      <c r="B196" s="138" t="s">
        <v>584</v>
      </c>
      <c r="C196" s="139" t="s">
        <v>585</v>
      </c>
      <c r="D196" s="140" t="s">
        <v>69</v>
      </c>
      <c r="E196" s="139" t="s">
        <v>583</v>
      </c>
      <c r="F196" s="138" t="s">
        <v>48</v>
      </c>
      <c r="G196" s="141">
        <v>600</v>
      </c>
      <c r="H196" s="142"/>
      <c r="I196" s="146"/>
      <c r="J196" s="9"/>
      <c r="K196" s="9"/>
      <c r="L196" s="9"/>
      <c r="M196" s="9"/>
      <c r="N196" s="9"/>
      <c r="O196" s="9"/>
      <c r="P196" s="9"/>
      <c r="Q196" s="9"/>
      <c r="R196" s="9"/>
      <c r="S196" s="10"/>
      <c r="T196" s="9"/>
      <c r="U196" s="11"/>
      <c r="V196" s="10">
        <f t="shared" si="6"/>
        <v>0</v>
      </c>
      <c r="W196" s="10"/>
      <c r="X196" s="15">
        <f t="shared" si="7"/>
        <v>0</v>
      </c>
      <c r="Y196" s="15">
        <f t="shared" si="8"/>
        <v>0</v>
      </c>
      <c r="Z196" s="9"/>
      <c r="AA196" s="9"/>
      <c r="AB196" s="9"/>
      <c r="AC196" s="9"/>
      <c r="AD196" s="9"/>
      <c r="AE196" s="9"/>
      <c r="AF196" s="9"/>
      <c r="AG196" s="9"/>
      <c r="AH196" s="9"/>
      <c r="AI196" s="12"/>
      <c r="AJ196" s="9"/>
    </row>
    <row r="197" spans="1:36" ht="31.5" customHeight="1" x14ac:dyDescent="0.25">
      <c r="A197" s="138">
        <v>186</v>
      </c>
      <c r="B197" s="138" t="s">
        <v>586</v>
      </c>
      <c r="C197" s="139" t="s">
        <v>587</v>
      </c>
      <c r="D197" s="140" t="s">
        <v>69</v>
      </c>
      <c r="E197" s="139" t="s">
        <v>588</v>
      </c>
      <c r="F197" s="138" t="s">
        <v>48</v>
      </c>
      <c r="G197" s="141">
        <v>9532</v>
      </c>
      <c r="H197" s="142"/>
      <c r="I197" s="146"/>
      <c r="J197" s="9"/>
      <c r="K197" s="9"/>
      <c r="L197" s="9"/>
      <c r="M197" s="9"/>
      <c r="N197" s="9"/>
      <c r="O197" s="9"/>
      <c r="P197" s="9"/>
      <c r="Q197" s="9"/>
      <c r="R197" s="9"/>
      <c r="S197" s="10"/>
      <c r="T197" s="9"/>
      <c r="U197" s="11"/>
      <c r="V197" s="10">
        <f t="shared" si="6"/>
        <v>0</v>
      </c>
      <c r="W197" s="10"/>
      <c r="X197" s="15">
        <f t="shared" si="7"/>
        <v>0</v>
      </c>
      <c r="Y197" s="15">
        <f t="shared" si="8"/>
        <v>0</v>
      </c>
      <c r="Z197" s="9"/>
      <c r="AA197" s="9"/>
      <c r="AB197" s="9"/>
      <c r="AC197" s="9"/>
      <c r="AD197" s="9"/>
      <c r="AE197" s="9"/>
      <c r="AF197" s="9"/>
      <c r="AG197" s="9"/>
      <c r="AH197" s="9"/>
      <c r="AI197" s="12"/>
      <c r="AJ197" s="9"/>
    </row>
    <row r="198" spans="1:36" ht="31.5" customHeight="1" x14ac:dyDescent="0.25">
      <c r="A198" s="138">
        <v>187</v>
      </c>
      <c r="B198" s="138" t="s">
        <v>589</v>
      </c>
      <c r="C198" s="139" t="s">
        <v>590</v>
      </c>
      <c r="D198" s="140" t="s">
        <v>69</v>
      </c>
      <c r="E198" s="154" t="s">
        <v>591</v>
      </c>
      <c r="F198" s="138" t="s">
        <v>48</v>
      </c>
      <c r="G198" s="141">
        <v>117</v>
      </c>
      <c r="H198" s="142"/>
      <c r="I198" s="146"/>
      <c r="J198" s="9"/>
      <c r="K198" s="9"/>
      <c r="L198" s="9"/>
      <c r="M198" s="9"/>
      <c r="N198" s="9"/>
      <c r="O198" s="9"/>
      <c r="P198" s="9"/>
      <c r="Q198" s="9"/>
      <c r="R198" s="9"/>
      <c r="S198" s="10"/>
      <c r="T198" s="9"/>
      <c r="U198" s="11"/>
      <c r="V198" s="10">
        <f t="shared" si="6"/>
        <v>0</v>
      </c>
      <c r="W198" s="10"/>
      <c r="X198" s="15">
        <f t="shared" si="7"/>
        <v>0</v>
      </c>
      <c r="Y198" s="15">
        <f t="shared" si="8"/>
        <v>0</v>
      </c>
      <c r="Z198" s="9"/>
      <c r="AA198" s="9"/>
      <c r="AB198" s="9"/>
      <c r="AC198" s="9"/>
      <c r="AD198" s="9"/>
      <c r="AE198" s="9"/>
      <c r="AF198" s="9"/>
      <c r="AG198" s="9"/>
      <c r="AH198" s="9"/>
      <c r="AI198" s="12"/>
      <c r="AJ198" s="9"/>
    </row>
    <row r="199" spans="1:36" ht="31.5" customHeight="1" x14ac:dyDescent="0.25">
      <c r="A199" s="138">
        <v>188</v>
      </c>
      <c r="B199" s="138" t="s">
        <v>592</v>
      </c>
      <c r="C199" s="139" t="s">
        <v>593</v>
      </c>
      <c r="D199" s="140" t="s">
        <v>69</v>
      </c>
      <c r="E199" s="139" t="s">
        <v>594</v>
      </c>
      <c r="F199" s="138" t="s">
        <v>48</v>
      </c>
      <c r="G199" s="141">
        <v>6400</v>
      </c>
      <c r="H199" s="142"/>
      <c r="I199" s="146"/>
      <c r="J199" s="9"/>
      <c r="K199" s="9"/>
      <c r="L199" s="9"/>
      <c r="M199" s="9"/>
      <c r="N199" s="9"/>
      <c r="O199" s="9"/>
      <c r="P199" s="9"/>
      <c r="Q199" s="9"/>
      <c r="R199" s="9"/>
      <c r="S199" s="10"/>
      <c r="T199" s="9"/>
      <c r="U199" s="11"/>
      <c r="V199" s="10">
        <f t="shared" si="6"/>
        <v>0</v>
      </c>
      <c r="W199" s="10"/>
      <c r="X199" s="15">
        <f t="shared" si="7"/>
        <v>0</v>
      </c>
      <c r="Y199" s="15">
        <f t="shared" si="8"/>
        <v>0</v>
      </c>
      <c r="Z199" s="9"/>
      <c r="AA199" s="9"/>
      <c r="AB199" s="9"/>
      <c r="AC199" s="9"/>
      <c r="AD199" s="9"/>
      <c r="AE199" s="9"/>
      <c r="AF199" s="9"/>
      <c r="AG199" s="9"/>
      <c r="AH199" s="9"/>
      <c r="AI199" s="12"/>
      <c r="AJ199" s="9"/>
    </row>
    <row r="200" spans="1:36" ht="31.5" customHeight="1" x14ac:dyDescent="0.25">
      <c r="A200" s="138">
        <v>189</v>
      </c>
      <c r="B200" s="138" t="s">
        <v>595</v>
      </c>
      <c r="C200" s="139" t="s">
        <v>596</v>
      </c>
      <c r="D200" s="140" t="s">
        <v>69</v>
      </c>
      <c r="E200" s="154" t="s">
        <v>597</v>
      </c>
      <c r="F200" s="138" t="s">
        <v>48</v>
      </c>
      <c r="G200" s="141">
        <v>9</v>
      </c>
      <c r="H200" s="142"/>
      <c r="I200" s="146"/>
      <c r="J200" s="9"/>
      <c r="K200" s="9"/>
      <c r="L200" s="9"/>
      <c r="M200" s="9"/>
      <c r="N200" s="9"/>
      <c r="O200" s="9"/>
      <c r="P200" s="9"/>
      <c r="Q200" s="9"/>
      <c r="R200" s="9"/>
      <c r="S200" s="10"/>
      <c r="T200" s="9"/>
      <c r="U200" s="11"/>
      <c r="V200" s="10">
        <f t="shared" si="6"/>
        <v>0</v>
      </c>
      <c r="W200" s="10"/>
      <c r="X200" s="15">
        <f t="shared" si="7"/>
        <v>0</v>
      </c>
      <c r="Y200" s="15">
        <f t="shared" si="8"/>
        <v>0</v>
      </c>
      <c r="Z200" s="9"/>
      <c r="AA200" s="9"/>
      <c r="AB200" s="9"/>
      <c r="AC200" s="9"/>
      <c r="AD200" s="9"/>
      <c r="AE200" s="9"/>
      <c r="AF200" s="9"/>
      <c r="AG200" s="9"/>
      <c r="AH200" s="9"/>
      <c r="AI200" s="12"/>
      <c r="AJ200" s="9"/>
    </row>
    <row r="201" spans="1:36" ht="31.5" customHeight="1" x14ac:dyDescent="0.25">
      <c r="A201" s="138">
        <v>190</v>
      </c>
      <c r="B201" s="138" t="s">
        <v>598</v>
      </c>
      <c r="C201" s="139" t="s">
        <v>599</v>
      </c>
      <c r="D201" s="140" t="s">
        <v>69</v>
      </c>
      <c r="E201" s="154" t="s">
        <v>600</v>
      </c>
      <c r="F201" s="138" t="s">
        <v>48</v>
      </c>
      <c r="G201" s="145">
        <v>1</v>
      </c>
      <c r="H201" s="142"/>
      <c r="I201" s="146"/>
      <c r="J201" s="9"/>
      <c r="K201" s="9"/>
      <c r="L201" s="9"/>
      <c r="M201" s="9"/>
      <c r="N201" s="9"/>
      <c r="O201" s="9"/>
      <c r="P201" s="9"/>
      <c r="Q201" s="9"/>
      <c r="R201" s="9"/>
      <c r="S201" s="10"/>
      <c r="T201" s="9"/>
      <c r="U201" s="11"/>
      <c r="V201" s="10">
        <f t="shared" si="6"/>
        <v>0</v>
      </c>
      <c r="W201" s="10"/>
      <c r="X201" s="15">
        <f t="shared" si="7"/>
        <v>0</v>
      </c>
      <c r="Y201" s="15">
        <f t="shared" si="8"/>
        <v>0</v>
      </c>
      <c r="Z201" s="9"/>
      <c r="AA201" s="9"/>
      <c r="AB201" s="9"/>
      <c r="AC201" s="9"/>
      <c r="AD201" s="9"/>
      <c r="AE201" s="9"/>
      <c r="AF201" s="9"/>
      <c r="AG201" s="9"/>
      <c r="AH201" s="9"/>
      <c r="AI201" s="12"/>
      <c r="AJ201" s="9"/>
    </row>
    <row r="202" spans="1:36" ht="31.5" customHeight="1" x14ac:dyDescent="0.25">
      <c r="A202" s="138">
        <v>191</v>
      </c>
      <c r="B202" s="138" t="s">
        <v>601</v>
      </c>
      <c r="C202" s="139" t="s">
        <v>602</v>
      </c>
      <c r="D202" s="140" t="s">
        <v>46</v>
      </c>
      <c r="E202" s="139" t="s">
        <v>603</v>
      </c>
      <c r="F202" s="138" t="s">
        <v>48</v>
      </c>
      <c r="G202" s="141">
        <v>229</v>
      </c>
      <c r="H202" s="142"/>
      <c r="I202" s="143"/>
      <c r="J202" s="9"/>
      <c r="K202" s="9"/>
      <c r="L202" s="9"/>
      <c r="M202" s="9"/>
      <c r="N202" s="9"/>
      <c r="O202" s="9"/>
      <c r="P202" s="9"/>
      <c r="Q202" s="9"/>
      <c r="R202" s="9"/>
      <c r="S202" s="10"/>
      <c r="T202" s="9"/>
      <c r="U202" s="11"/>
      <c r="V202" s="10">
        <f t="shared" si="6"/>
        <v>0</v>
      </c>
      <c r="W202" s="10"/>
      <c r="X202" s="15">
        <f t="shared" si="7"/>
        <v>0</v>
      </c>
      <c r="Y202" s="15">
        <f t="shared" si="8"/>
        <v>0</v>
      </c>
      <c r="Z202" s="9"/>
      <c r="AA202" s="9"/>
      <c r="AB202" s="9"/>
      <c r="AC202" s="9"/>
      <c r="AD202" s="9"/>
      <c r="AE202" s="9"/>
      <c r="AF202" s="9"/>
      <c r="AG202" s="9"/>
      <c r="AH202" s="9"/>
      <c r="AI202" s="12"/>
      <c r="AJ202" s="9"/>
    </row>
    <row r="203" spans="1:36" ht="31.5" customHeight="1" x14ac:dyDescent="0.25">
      <c r="A203" s="138">
        <v>192</v>
      </c>
      <c r="B203" s="138" t="s">
        <v>604</v>
      </c>
      <c r="C203" s="139" t="s">
        <v>605</v>
      </c>
      <c r="D203" s="140" t="s">
        <v>69</v>
      </c>
      <c r="E203" s="154" t="s">
        <v>606</v>
      </c>
      <c r="F203" s="138" t="s">
        <v>48</v>
      </c>
      <c r="G203" s="141">
        <v>60</v>
      </c>
      <c r="H203" s="142"/>
      <c r="I203" s="146"/>
      <c r="J203" s="9"/>
      <c r="K203" s="9"/>
      <c r="L203" s="9"/>
      <c r="M203" s="9"/>
      <c r="N203" s="9"/>
      <c r="O203" s="9"/>
      <c r="P203" s="9"/>
      <c r="Q203" s="9"/>
      <c r="R203" s="9"/>
      <c r="S203" s="10"/>
      <c r="T203" s="9"/>
      <c r="U203" s="11"/>
      <c r="V203" s="10">
        <f t="shared" si="6"/>
        <v>0</v>
      </c>
      <c r="W203" s="10"/>
      <c r="X203" s="15">
        <f t="shared" si="7"/>
        <v>0</v>
      </c>
      <c r="Y203" s="15">
        <f t="shared" si="8"/>
        <v>0</v>
      </c>
      <c r="Z203" s="9"/>
      <c r="AA203" s="9"/>
      <c r="AB203" s="9"/>
      <c r="AC203" s="9"/>
      <c r="AD203" s="9"/>
      <c r="AE203" s="9"/>
      <c r="AF203" s="9"/>
      <c r="AG203" s="9"/>
      <c r="AH203" s="9"/>
      <c r="AI203" s="12"/>
      <c r="AJ203" s="9"/>
    </row>
    <row r="204" spans="1:36" ht="31.5" customHeight="1" x14ac:dyDescent="0.25">
      <c r="A204" s="138">
        <v>193</v>
      </c>
      <c r="B204" s="138" t="s">
        <v>607</v>
      </c>
      <c r="C204" s="139" t="s">
        <v>608</v>
      </c>
      <c r="D204" s="140" t="s">
        <v>69</v>
      </c>
      <c r="E204" s="154" t="s">
        <v>609</v>
      </c>
      <c r="F204" s="138" t="s">
        <v>48</v>
      </c>
      <c r="G204" s="141">
        <v>20</v>
      </c>
      <c r="H204" s="142"/>
      <c r="I204" s="146"/>
      <c r="J204" s="9"/>
      <c r="K204" s="9"/>
      <c r="L204" s="9"/>
      <c r="M204" s="9"/>
      <c r="N204" s="9"/>
      <c r="O204" s="9"/>
      <c r="P204" s="9"/>
      <c r="Q204" s="9"/>
      <c r="R204" s="9"/>
      <c r="S204" s="10"/>
      <c r="T204" s="9"/>
      <c r="U204" s="11"/>
      <c r="V204" s="10">
        <f t="shared" si="6"/>
        <v>0</v>
      </c>
      <c r="W204" s="10"/>
      <c r="X204" s="15">
        <f t="shared" si="7"/>
        <v>0</v>
      </c>
      <c r="Y204" s="15">
        <f t="shared" si="8"/>
        <v>0</v>
      </c>
      <c r="Z204" s="9"/>
      <c r="AA204" s="9"/>
      <c r="AB204" s="9"/>
      <c r="AC204" s="9"/>
      <c r="AD204" s="9"/>
      <c r="AE204" s="9"/>
      <c r="AF204" s="9"/>
      <c r="AG204" s="9"/>
      <c r="AH204" s="9"/>
      <c r="AI204" s="12"/>
      <c r="AJ204" s="9"/>
    </row>
    <row r="205" spans="1:36" ht="31.5" customHeight="1" x14ac:dyDescent="0.25">
      <c r="A205" s="138">
        <v>194</v>
      </c>
      <c r="B205" s="138" t="s">
        <v>610</v>
      </c>
      <c r="C205" s="139" t="s">
        <v>611</v>
      </c>
      <c r="D205" s="140" t="s">
        <v>69</v>
      </c>
      <c r="E205" s="154" t="s">
        <v>612</v>
      </c>
      <c r="F205" s="138" t="s">
        <v>48</v>
      </c>
      <c r="G205" s="141">
        <v>35</v>
      </c>
      <c r="H205" s="142"/>
      <c r="I205" s="146"/>
      <c r="J205" s="9"/>
      <c r="K205" s="9"/>
      <c r="L205" s="9"/>
      <c r="M205" s="9"/>
      <c r="N205" s="9"/>
      <c r="O205" s="9"/>
      <c r="P205" s="9"/>
      <c r="Q205" s="9"/>
      <c r="R205" s="9"/>
      <c r="S205" s="10"/>
      <c r="T205" s="9"/>
      <c r="U205" s="11"/>
      <c r="V205" s="10">
        <f t="shared" ref="V205:V268" si="9">S205-(U205*S205)</f>
        <v>0</v>
      </c>
      <c r="W205" s="10"/>
      <c r="X205" s="15">
        <f t="shared" ref="X205:X268" si="10">SUM(V205:W205)</f>
        <v>0</v>
      </c>
      <c r="Y205" s="15">
        <f t="shared" ref="Y205:Y268" si="11">X205*G205</f>
        <v>0</v>
      </c>
      <c r="Z205" s="9"/>
      <c r="AA205" s="9"/>
      <c r="AB205" s="9"/>
      <c r="AC205" s="9"/>
      <c r="AD205" s="9"/>
      <c r="AE205" s="9"/>
      <c r="AF205" s="9"/>
      <c r="AG205" s="9"/>
      <c r="AH205" s="9"/>
      <c r="AI205" s="12"/>
      <c r="AJ205" s="9"/>
    </row>
    <row r="206" spans="1:36" ht="31.5" customHeight="1" x14ac:dyDescent="0.25">
      <c r="A206" s="138">
        <v>195</v>
      </c>
      <c r="B206" s="138" t="s">
        <v>613</v>
      </c>
      <c r="C206" s="139" t="s">
        <v>614</v>
      </c>
      <c r="D206" s="140" t="s">
        <v>69</v>
      </c>
      <c r="E206" s="154" t="s">
        <v>615</v>
      </c>
      <c r="F206" s="138" t="s">
        <v>48</v>
      </c>
      <c r="G206" s="145">
        <v>1</v>
      </c>
      <c r="H206" s="142"/>
      <c r="I206" s="146"/>
      <c r="J206" s="9"/>
      <c r="K206" s="9"/>
      <c r="L206" s="9"/>
      <c r="M206" s="9"/>
      <c r="N206" s="9"/>
      <c r="O206" s="9"/>
      <c r="P206" s="9"/>
      <c r="Q206" s="9"/>
      <c r="R206" s="9"/>
      <c r="S206" s="10"/>
      <c r="T206" s="9"/>
      <c r="U206" s="11"/>
      <c r="V206" s="10">
        <f t="shared" si="9"/>
        <v>0</v>
      </c>
      <c r="W206" s="10"/>
      <c r="X206" s="15">
        <f t="shared" si="10"/>
        <v>0</v>
      </c>
      <c r="Y206" s="15">
        <f t="shared" si="11"/>
        <v>0</v>
      </c>
      <c r="Z206" s="9"/>
      <c r="AA206" s="9"/>
      <c r="AB206" s="9"/>
      <c r="AC206" s="9"/>
      <c r="AD206" s="9"/>
      <c r="AE206" s="9"/>
      <c r="AF206" s="9"/>
      <c r="AG206" s="9"/>
      <c r="AH206" s="9"/>
      <c r="AI206" s="12"/>
      <c r="AJ206" s="9"/>
    </row>
    <row r="207" spans="1:36" ht="31.5" customHeight="1" x14ac:dyDescent="0.25">
      <c r="A207" s="138">
        <v>196</v>
      </c>
      <c r="B207" s="138" t="s">
        <v>616</v>
      </c>
      <c r="C207" s="139" t="s">
        <v>617</v>
      </c>
      <c r="D207" s="140" t="s">
        <v>69</v>
      </c>
      <c r="E207" s="154" t="s">
        <v>618</v>
      </c>
      <c r="F207" s="138" t="s">
        <v>48</v>
      </c>
      <c r="G207" s="145">
        <v>1</v>
      </c>
      <c r="H207" s="142"/>
      <c r="I207" s="146"/>
      <c r="J207" s="9"/>
      <c r="K207" s="9"/>
      <c r="L207" s="9"/>
      <c r="M207" s="9"/>
      <c r="N207" s="9"/>
      <c r="O207" s="9"/>
      <c r="P207" s="9"/>
      <c r="Q207" s="9"/>
      <c r="R207" s="9"/>
      <c r="S207" s="10"/>
      <c r="T207" s="9"/>
      <c r="U207" s="11"/>
      <c r="V207" s="10">
        <f t="shared" si="9"/>
        <v>0</v>
      </c>
      <c r="W207" s="10"/>
      <c r="X207" s="15">
        <f t="shared" si="10"/>
        <v>0</v>
      </c>
      <c r="Y207" s="15">
        <f t="shared" si="11"/>
        <v>0</v>
      </c>
      <c r="Z207" s="9"/>
      <c r="AA207" s="9"/>
      <c r="AB207" s="9"/>
      <c r="AC207" s="9"/>
      <c r="AD207" s="9"/>
      <c r="AE207" s="9"/>
      <c r="AF207" s="9"/>
      <c r="AG207" s="9"/>
      <c r="AH207" s="9"/>
      <c r="AI207" s="12"/>
      <c r="AJ207" s="9"/>
    </row>
    <row r="208" spans="1:36" ht="31.5" customHeight="1" x14ac:dyDescent="0.25">
      <c r="A208" s="138">
        <v>197</v>
      </c>
      <c r="B208" s="138" t="s">
        <v>619</v>
      </c>
      <c r="C208" s="139" t="s">
        <v>620</v>
      </c>
      <c r="D208" s="140" t="s">
        <v>69</v>
      </c>
      <c r="E208" s="154" t="s">
        <v>621</v>
      </c>
      <c r="F208" s="138" t="s">
        <v>48</v>
      </c>
      <c r="G208" s="141">
        <v>100</v>
      </c>
      <c r="H208" s="142"/>
      <c r="I208" s="146"/>
      <c r="J208" s="9"/>
      <c r="K208" s="9"/>
      <c r="L208" s="9"/>
      <c r="M208" s="9"/>
      <c r="N208" s="9"/>
      <c r="O208" s="9"/>
      <c r="P208" s="9"/>
      <c r="Q208" s="9"/>
      <c r="R208" s="9"/>
      <c r="S208" s="10"/>
      <c r="T208" s="9"/>
      <c r="U208" s="11"/>
      <c r="V208" s="10">
        <f t="shared" si="9"/>
        <v>0</v>
      </c>
      <c r="W208" s="10"/>
      <c r="X208" s="15">
        <f t="shared" si="10"/>
        <v>0</v>
      </c>
      <c r="Y208" s="15">
        <f t="shared" si="11"/>
        <v>0</v>
      </c>
      <c r="Z208" s="9"/>
      <c r="AA208" s="9"/>
      <c r="AB208" s="9"/>
      <c r="AC208" s="9"/>
      <c r="AD208" s="9"/>
      <c r="AE208" s="9"/>
      <c r="AF208" s="9"/>
      <c r="AG208" s="9"/>
      <c r="AH208" s="9"/>
      <c r="AI208" s="12"/>
      <c r="AJ208" s="9"/>
    </row>
    <row r="209" spans="1:36" ht="31.5" customHeight="1" x14ac:dyDescent="0.25">
      <c r="A209" s="138">
        <v>198</v>
      </c>
      <c r="B209" s="138" t="s">
        <v>622</v>
      </c>
      <c r="C209" s="139" t="s">
        <v>623</v>
      </c>
      <c r="D209" s="140" t="s">
        <v>69</v>
      </c>
      <c r="E209" s="154" t="s">
        <v>624</v>
      </c>
      <c r="F209" s="138" t="s">
        <v>48</v>
      </c>
      <c r="G209" s="145">
        <v>1</v>
      </c>
      <c r="H209" s="142"/>
      <c r="I209" s="146"/>
      <c r="J209" s="9"/>
      <c r="K209" s="9"/>
      <c r="L209" s="9"/>
      <c r="M209" s="9"/>
      <c r="N209" s="9"/>
      <c r="O209" s="9"/>
      <c r="P209" s="9"/>
      <c r="Q209" s="9"/>
      <c r="R209" s="9"/>
      <c r="S209" s="10"/>
      <c r="T209" s="9"/>
      <c r="U209" s="11"/>
      <c r="V209" s="10">
        <f t="shared" si="9"/>
        <v>0</v>
      </c>
      <c r="W209" s="10"/>
      <c r="X209" s="15">
        <f t="shared" si="10"/>
        <v>0</v>
      </c>
      <c r="Y209" s="15">
        <f t="shared" si="11"/>
        <v>0</v>
      </c>
      <c r="Z209" s="9"/>
      <c r="AA209" s="9"/>
      <c r="AB209" s="9"/>
      <c r="AC209" s="9"/>
      <c r="AD209" s="9"/>
      <c r="AE209" s="9"/>
      <c r="AF209" s="9"/>
      <c r="AG209" s="9"/>
      <c r="AH209" s="9"/>
      <c r="AI209" s="12"/>
      <c r="AJ209" s="9"/>
    </row>
    <row r="210" spans="1:36" ht="31.5" customHeight="1" x14ac:dyDescent="0.25">
      <c r="A210" s="138">
        <v>199</v>
      </c>
      <c r="B210" s="138" t="s">
        <v>625</v>
      </c>
      <c r="C210" s="139" t="s">
        <v>626</v>
      </c>
      <c r="D210" s="140" t="s">
        <v>69</v>
      </c>
      <c r="E210" s="154" t="s">
        <v>627</v>
      </c>
      <c r="F210" s="138" t="s">
        <v>48</v>
      </c>
      <c r="G210" s="141">
        <v>144</v>
      </c>
      <c r="H210" s="142"/>
      <c r="I210" s="146"/>
      <c r="J210" s="9"/>
      <c r="K210" s="9"/>
      <c r="L210" s="9"/>
      <c r="M210" s="9"/>
      <c r="N210" s="9"/>
      <c r="O210" s="9"/>
      <c r="P210" s="9"/>
      <c r="Q210" s="9"/>
      <c r="R210" s="9"/>
      <c r="S210" s="10"/>
      <c r="T210" s="9"/>
      <c r="U210" s="11"/>
      <c r="V210" s="10">
        <f t="shared" si="9"/>
        <v>0</v>
      </c>
      <c r="W210" s="10"/>
      <c r="X210" s="15">
        <f t="shared" si="10"/>
        <v>0</v>
      </c>
      <c r="Y210" s="15">
        <f t="shared" si="11"/>
        <v>0</v>
      </c>
      <c r="Z210" s="9"/>
      <c r="AA210" s="9"/>
      <c r="AB210" s="9"/>
      <c r="AC210" s="9"/>
      <c r="AD210" s="9"/>
      <c r="AE210" s="9"/>
      <c r="AF210" s="9"/>
      <c r="AG210" s="9"/>
      <c r="AH210" s="9"/>
      <c r="AI210" s="12"/>
      <c r="AJ210" s="9"/>
    </row>
    <row r="211" spans="1:36" ht="31.5" customHeight="1" x14ac:dyDescent="0.25">
      <c r="A211" s="138">
        <v>200</v>
      </c>
      <c r="B211" s="138" t="s">
        <v>628</v>
      </c>
      <c r="C211" s="139" t="s">
        <v>629</v>
      </c>
      <c r="D211" s="140" t="s">
        <v>69</v>
      </c>
      <c r="E211" s="154" t="s">
        <v>630</v>
      </c>
      <c r="F211" s="138" t="s">
        <v>48</v>
      </c>
      <c r="G211" s="141">
        <v>760</v>
      </c>
      <c r="H211" s="142"/>
      <c r="I211" s="146"/>
      <c r="J211" s="9"/>
      <c r="K211" s="9"/>
      <c r="L211" s="9"/>
      <c r="M211" s="9"/>
      <c r="N211" s="9"/>
      <c r="O211" s="9"/>
      <c r="P211" s="9"/>
      <c r="Q211" s="9"/>
      <c r="R211" s="9"/>
      <c r="S211" s="10"/>
      <c r="T211" s="9"/>
      <c r="U211" s="11"/>
      <c r="V211" s="10">
        <f t="shared" si="9"/>
        <v>0</v>
      </c>
      <c r="W211" s="10"/>
      <c r="X211" s="15">
        <f t="shared" si="10"/>
        <v>0</v>
      </c>
      <c r="Y211" s="15">
        <f t="shared" si="11"/>
        <v>0</v>
      </c>
      <c r="Z211" s="9"/>
      <c r="AA211" s="9"/>
      <c r="AB211" s="9"/>
      <c r="AC211" s="9"/>
      <c r="AD211" s="9"/>
      <c r="AE211" s="9"/>
      <c r="AF211" s="9"/>
      <c r="AG211" s="9"/>
      <c r="AH211" s="9"/>
      <c r="AI211" s="12"/>
      <c r="AJ211" s="9"/>
    </row>
    <row r="212" spans="1:36" ht="31.5" customHeight="1" x14ac:dyDescent="0.25">
      <c r="A212" s="138">
        <v>201</v>
      </c>
      <c r="B212" s="138" t="s">
        <v>631</v>
      </c>
      <c r="C212" s="139" t="s">
        <v>632</v>
      </c>
      <c r="D212" s="140" t="s">
        <v>69</v>
      </c>
      <c r="E212" s="154" t="s">
        <v>633</v>
      </c>
      <c r="F212" s="138" t="s">
        <v>48</v>
      </c>
      <c r="G212" s="141">
        <v>1550</v>
      </c>
      <c r="H212" s="142"/>
      <c r="I212" s="146"/>
      <c r="J212" s="9"/>
      <c r="K212" s="9"/>
      <c r="L212" s="9"/>
      <c r="M212" s="9"/>
      <c r="N212" s="9"/>
      <c r="O212" s="9"/>
      <c r="P212" s="9"/>
      <c r="Q212" s="9"/>
      <c r="R212" s="9"/>
      <c r="S212" s="10"/>
      <c r="T212" s="9"/>
      <c r="U212" s="11"/>
      <c r="V212" s="10">
        <f t="shared" si="9"/>
        <v>0</v>
      </c>
      <c r="W212" s="10"/>
      <c r="X212" s="15">
        <f t="shared" si="10"/>
        <v>0</v>
      </c>
      <c r="Y212" s="15">
        <f t="shared" si="11"/>
        <v>0</v>
      </c>
      <c r="Z212" s="9"/>
      <c r="AA212" s="9"/>
      <c r="AB212" s="9"/>
      <c r="AC212" s="9"/>
      <c r="AD212" s="9"/>
      <c r="AE212" s="9"/>
      <c r="AF212" s="9"/>
      <c r="AG212" s="9"/>
      <c r="AH212" s="9"/>
      <c r="AI212" s="12"/>
      <c r="AJ212" s="9"/>
    </row>
    <row r="213" spans="1:36" ht="31.5" customHeight="1" x14ac:dyDescent="0.25">
      <c r="A213" s="138">
        <v>202</v>
      </c>
      <c r="B213" s="138" t="s">
        <v>634</v>
      </c>
      <c r="C213" s="139" t="s">
        <v>635</v>
      </c>
      <c r="D213" s="140" t="s">
        <v>69</v>
      </c>
      <c r="E213" s="154" t="s">
        <v>636</v>
      </c>
      <c r="F213" s="138" t="s">
        <v>48</v>
      </c>
      <c r="G213" s="141">
        <v>163</v>
      </c>
      <c r="H213" s="142"/>
      <c r="I213" s="146"/>
      <c r="J213" s="9"/>
      <c r="K213" s="9"/>
      <c r="L213" s="9"/>
      <c r="M213" s="9"/>
      <c r="N213" s="9"/>
      <c r="O213" s="9"/>
      <c r="P213" s="9"/>
      <c r="Q213" s="9"/>
      <c r="R213" s="9"/>
      <c r="S213" s="10"/>
      <c r="T213" s="9"/>
      <c r="U213" s="11"/>
      <c r="V213" s="10">
        <f t="shared" si="9"/>
        <v>0</v>
      </c>
      <c r="W213" s="10"/>
      <c r="X213" s="15">
        <f t="shared" si="10"/>
        <v>0</v>
      </c>
      <c r="Y213" s="15">
        <f t="shared" si="11"/>
        <v>0</v>
      </c>
      <c r="Z213" s="9"/>
      <c r="AA213" s="9"/>
      <c r="AB213" s="9"/>
      <c r="AC213" s="9"/>
      <c r="AD213" s="9"/>
      <c r="AE213" s="9"/>
      <c r="AF213" s="9"/>
      <c r="AG213" s="9"/>
      <c r="AH213" s="9"/>
      <c r="AI213" s="12"/>
      <c r="AJ213" s="9"/>
    </row>
    <row r="214" spans="1:36" ht="31.5" customHeight="1" x14ac:dyDescent="0.25">
      <c r="A214" s="138">
        <v>203</v>
      </c>
      <c r="B214" s="138" t="s">
        <v>637</v>
      </c>
      <c r="C214" s="139" t="s">
        <v>638</v>
      </c>
      <c r="D214" s="140" t="s">
        <v>69</v>
      </c>
      <c r="E214" s="154" t="s">
        <v>639</v>
      </c>
      <c r="F214" s="138" t="s">
        <v>48</v>
      </c>
      <c r="G214" s="141">
        <v>96</v>
      </c>
      <c r="H214" s="142"/>
      <c r="I214" s="146"/>
      <c r="J214" s="9"/>
      <c r="K214" s="9"/>
      <c r="L214" s="9"/>
      <c r="M214" s="9"/>
      <c r="N214" s="9"/>
      <c r="O214" s="9"/>
      <c r="P214" s="9"/>
      <c r="Q214" s="9"/>
      <c r="R214" s="9"/>
      <c r="S214" s="10"/>
      <c r="T214" s="9"/>
      <c r="U214" s="11"/>
      <c r="V214" s="10">
        <f t="shared" si="9"/>
        <v>0</v>
      </c>
      <c r="W214" s="10"/>
      <c r="X214" s="15">
        <f t="shared" si="10"/>
        <v>0</v>
      </c>
      <c r="Y214" s="15">
        <f t="shared" si="11"/>
        <v>0</v>
      </c>
      <c r="Z214" s="9"/>
      <c r="AA214" s="9"/>
      <c r="AB214" s="9"/>
      <c r="AC214" s="9"/>
      <c r="AD214" s="9"/>
      <c r="AE214" s="9"/>
      <c r="AF214" s="9"/>
      <c r="AG214" s="9"/>
      <c r="AH214" s="9"/>
      <c r="AI214" s="12"/>
      <c r="AJ214" s="9"/>
    </row>
    <row r="215" spans="1:36" ht="31.5" customHeight="1" x14ac:dyDescent="0.25">
      <c r="A215" s="138">
        <v>204</v>
      </c>
      <c r="B215" s="138" t="s">
        <v>640</v>
      </c>
      <c r="C215" s="139" t="s">
        <v>641</v>
      </c>
      <c r="D215" s="140" t="s">
        <v>69</v>
      </c>
      <c r="E215" s="154" t="s">
        <v>642</v>
      </c>
      <c r="F215" s="138" t="s">
        <v>48</v>
      </c>
      <c r="G215" s="141">
        <v>55</v>
      </c>
      <c r="H215" s="142"/>
      <c r="I215" s="146"/>
      <c r="J215" s="9"/>
      <c r="K215" s="9"/>
      <c r="L215" s="9"/>
      <c r="M215" s="9"/>
      <c r="N215" s="9"/>
      <c r="O215" s="9"/>
      <c r="P215" s="9"/>
      <c r="Q215" s="9"/>
      <c r="R215" s="9"/>
      <c r="S215" s="10"/>
      <c r="T215" s="9"/>
      <c r="U215" s="11"/>
      <c r="V215" s="10">
        <f t="shared" si="9"/>
        <v>0</v>
      </c>
      <c r="W215" s="10"/>
      <c r="X215" s="15">
        <f t="shared" si="10"/>
        <v>0</v>
      </c>
      <c r="Y215" s="15">
        <f t="shared" si="11"/>
        <v>0</v>
      </c>
      <c r="Z215" s="9"/>
      <c r="AA215" s="9"/>
      <c r="AB215" s="9"/>
      <c r="AC215" s="9"/>
      <c r="AD215" s="9"/>
      <c r="AE215" s="9"/>
      <c r="AF215" s="9"/>
      <c r="AG215" s="9"/>
      <c r="AH215" s="9"/>
      <c r="AI215" s="12"/>
      <c r="AJ215" s="9"/>
    </row>
    <row r="216" spans="1:36" ht="31.5" customHeight="1" x14ac:dyDescent="0.25">
      <c r="A216" s="138">
        <v>205</v>
      </c>
      <c r="B216" s="138" t="s">
        <v>643</v>
      </c>
      <c r="C216" s="139" t="s">
        <v>644</v>
      </c>
      <c r="D216" s="140" t="s">
        <v>69</v>
      </c>
      <c r="E216" s="154" t="s">
        <v>645</v>
      </c>
      <c r="F216" s="138" t="s">
        <v>48</v>
      </c>
      <c r="G216" s="141">
        <v>90</v>
      </c>
      <c r="H216" s="142"/>
      <c r="I216" s="146"/>
      <c r="J216" s="9"/>
      <c r="K216" s="9"/>
      <c r="L216" s="9"/>
      <c r="M216" s="9"/>
      <c r="N216" s="9"/>
      <c r="O216" s="9"/>
      <c r="P216" s="9"/>
      <c r="Q216" s="9"/>
      <c r="R216" s="9"/>
      <c r="S216" s="10"/>
      <c r="T216" s="9"/>
      <c r="U216" s="11"/>
      <c r="V216" s="10">
        <f t="shared" si="9"/>
        <v>0</v>
      </c>
      <c r="W216" s="10"/>
      <c r="X216" s="15">
        <f t="shared" si="10"/>
        <v>0</v>
      </c>
      <c r="Y216" s="15">
        <f t="shared" si="11"/>
        <v>0</v>
      </c>
      <c r="Z216" s="9"/>
      <c r="AA216" s="9"/>
      <c r="AB216" s="9"/>
      <c r="AC216" s="9"/>
      <c r="AD216" s="9"/>
      <c r="AE216" s="9"/>
      <c r="AF216" s="9"/>
      <c r="AG216" s="9"/>
      <c r="AH216" s="9"/>
      <c r="AI216" s="12"/>
      <c r="AJ216" s="9"/>
    </row>
    <row r="217" spans="1:36" ht="31.5" customHeight="1" x14ac:dyDescent="0.25">
      <c r="A217" s="138">
        <v>206</v>
      </c>
      <c r="B217" s="138" t="s">
        <v>646</v>
      </c>
      <c r="C217" s="139" t="s">
        <v>647</v>
      </c>
      <c r="D217" s="140" t="s">
        <v>69</v>
      </c>
      <c r="E217" s="154" t="s">
        <v>648</v>
      </c>
      <c r="F217" s="138" t="s">
        <v>48</v>
      </c>
      <c r="G217" s="141">
        <v>50</v>
      </c>
      <c r="H217" s="142"/>
      <c r="I217" s="146"/>
      <c r="J217" s="9"/>
      <c r="K217" s="9"/>
      <c r="L217" s="9"/>
      <c r="M217" s="9"/>
      <c r="N217" s="9"/>
      <c r="O217" s="9"/>
      <c r="P217" s="9"/>
      <c r="Q217" s="9"/>
      <c r="R217" s="9"/>
      <c r="S217" s="10"/>
      <c r="T217" s="9"/>
      <c r="U217" s="11"/>
      <c r="V217" s="10">
        <f t="shared" si="9"/>
        <v>0</v>
      </c>
      <c r="W217" s="10"/>
      <c r="X217" s="15">
        <f t="shared" si="10"/>
        <v>0</v>
      </c>
      <c r="Y217" s="15">
        <f t="shared" si="11"/>
        <v>0</v>
      </c>
      <c r="Z217" s="9"/>
      <c r="AA217" s="9"/>
      <c r="AB217" s="9"/>
      <c r="AC217" s="9"/>
      <c r="AD217" s="9"/>
      <c r="AE217" s="9"/>
      <c r="AF217" s="9"/>
      <c r="AG217" s="9"/>
      <c r="AH217" s="9"/>
      <c r="AI217" s="12"/>
      <c r="AJ217" s="9"/>
    </row>
    <row r="218" spans="1:36" ht="31.5" customHeight="1" x14ac:dyDescent="0.25">
      <c r="A218" s="138">
        <v>207</v>
      </c>
      <c r="B218" s="138" t="s">
        <v>649</v>
      </c>
      <c r="C218" s="139" t="s">
        <v>650</v>
      </c>
      <c r="D218" s="140" t="s">
        <v>69</v>
      </c>
      <c r="E218" s="154" t="s">
        <v>651</v>
      </c>
      <c r="F218" s="138" t="s">
        <v>48</v>
      </c>
      <c r="G218" s="141">
        <v>320</v>
      </c>
      <c r="H218" s="142"/>
      <c r="I218" s="146"/>
      <c r="J218" s="9"/>
      <c r="K218" s="9"/>
      <c r="L218" s="9"/>
      <c r="M218" s="9"/>
      <c r="N218" s="9"/>
      <c r="O218" s="9"/>
      <c r="P218" s="9"/>
      <c r="Q218" s="9"/>
      <c r="R218" s="9"/>
      <c r="S218" s="10"/>
      <c r="T218" s="9"/>
      <c r="U218" s="11"/>
      <c r="V218" s="10">
        <f t="shared" si="9"/>
        <v>0</v>
      </c>
      <c r="W218" s="10"/>
      <c r="X218" s="15">
        <f t="shared" si="10"/>
        <v>0</v>
      </c>
      <c r="Y218" s="15">
        <f t="shared" si="11"/>
        <v>0</v>
      </c>
      <c r="Z218" s="9"/>
      <c r="AA218" s="9"/>
      <c r="AB218" s="9"/>
      <c r="AC218" s="9"/>
      <c r="AD218" s="9"/>
      <c r="AE218" s="9"/>
      <c r="AF218" s="9"/>
      <c r="AG218" s="9"/>
      <c r="AH218" s="9"/>
      <c r="AI218" s="12"/>
      <c r="AJ218" s="9"/>
    </row>
    <row r="219" spans="1:36" ht="31.5" customHeight="1" x14ac:dyDescent="0.25">
      <c r="A219" s="138">
        <v>208</v>
      </c>
      <c r="B219" s="138" t="s">
        <v>652</v>
      </c>
      <c r="C219" s="139" t="s">
        <v>653</v>
      </c>
      <c r="D219" s="140" t="s">
        <v>69</v>
      </c>
      <c r="E219" s="154" t="s">
        <v>654</v>
      </c>
      <c r="F219" s="138" t="s">
        <v>48</v>
      </c>
      <c r="G219" s="141">
        <v>1100</v>
      </c>
      <c r="H219" s="142"/>
      <c r="I219" s="146"/>
      <c r="J219" s="9"/>
      <c r="K219" s="9"/>
      <c r="L219" s="9"/>
      <c r="M219" s="9"/>
      <c r="N219" s="9"/>
      <c r="O219" s="9"/>
      <c r="P219" s="9"/>
      <c r="Q219" s="9"/>
      <c r="R219" s="9"/>
      <c r="S219" s="10"/>
      <c r="T219" s="9"/>
      <c r="U219" s="11"/>
      <c r="V219" s="10">
        <f t="shared" si="9"/>
        <v>0</v>
      </c>
      <c r="W219" s="10"/>
      <c r="X219" s="15">
        <f t="shared" si="10"/>
        <v>0</v>
      </c>
      <c r="Y219" s="15">
        <f t="shared" si="11"/>
        <v>0</v>
      </c>
      <c r="Z219" s="9"/>
      <c r="AA219" s="9"/>
      <c r="AB219" s="9"/>
      <c r="AC219" s="9"/>
      <c r="AD219" s="9"/>
      <c r="AE219" s="9"/>
      <c r="AF219" s="9"/>
      <c r="AG219" s="9"/>
      <c r="AH219" s="9"/>
      <c r="AI219" s="12"/>
      <c r="AJ219" s="9"/>
    </row>
    <row r="220" spans="1:36" ht="31.5" customHeight="1" x14ac:dyDescent="0.25">
      <c r="A220" s="138">
        <v>209</v>
      </c>
      <c r="B220" s="138" t="s">
        <v>655</v>
      </c>
      <c r="C220" s="139" t="s">
        <v>656</v>
      </c>
      <c r="D220" s="140" t="s">
        <v>69</v>
      </c>
      <c r="E220" s="154" t="s">
        <v>657</v>
      </c>
      <c r="F220" s="138" t="s">
        <v>48</v>
      </c>
      <c r="G220" s="141">
        <v>780</v>
      </c>
      <c r="H220" s="142"/>
      <c r="I220" s="146"/>
      <c r="J220" s="9"/>
      <c r="K220" s="9"/>
      <c r="L220" s="9"/>
      <c r="M220" s="9"/>
      <c r="N220" s="9"/>
      <c r="O220" s="9"/>
      <c r="P220" s="9"/>
      <c r="Q220" s="9"/>
      <c r="R220" s="9"/>
      <c r="S220" s="10"/>
      <c r="T220" s="9"/>
      <c r="U220" s="11"/>
      <c r="V220" s="10">
        <f t="shared" si="9"/>
        <v>0</v>
      </c>
      <c r="W220" s="10"/>
      <c r="X220" s="15">
        <f t="shared" si="10"/>
        <v>0</v>
      </c>
      <c r="Y220" s="15">
        <f t="shared" si="11"/>
        <v>0</v>
      </c>
      <c r="Z220" s="9"/>
      <c r="AA220" s="9"/>
      <c r="AB220" s="9"/>
      <c r="AC220" s="9"/>
      <c r="AD220" s="9"/>
      <c r="AE220" s="9"/>
      <c r="AF220" s="9"/>
      <c r="AG220" s="9"/>
      <c r="AH220" s="9"/>
      <c r="AI220" s="12"/>
      <c r="AJ220" s="9"/>
    </row>
    <row r="221" spans="1:36" ht="31.5" customHeight="1" x14ac:dyDescent="0.25">
      <c r="A221" s="138">
        <v>210</v>
      </c>
      <c r="B221" s="138" t="s">
        <v>658</v>
      </c>
      <c r="C221" s="139" t="s">
        <v>659</v>
      </c>
      <c r="D221" s="140" t="s">
        <v>69</v>
      </c>
      <c r="E221" s="154" t="s">
        <v>660</v>
      </c>
      <c r="F221" s="138" t="s">
        <v>48</v>
      </c>
      <c r="G221" s="141">
        <v>144</v>
      </c>
      <c r="H221" s="142"/>
      <c r="I221" s="146"/>
      <c r="J221" s="9"/>
      <c r="K221" s="9"/>
      <c r="L221" s="9"/>
      <c r="M221" s="9"/>
      <c r="N221" s="9"/>
      <c r="O221" s="9"/>
      <c r="P221" s="9"/>
      <c r="Q221" s="9"/>
      <c r="R221" s="9"/>
      <c r="S221" s="10"/>
      <c r="T221" s="9"/>
      <c r="U221" s="11"/>
      <c r="V221" s="10">
        <f t="shared" si="9"/>
        <v>0</v>
      </c>
      <c r="W221" s="10"/>
      <c r="X221" s="15">
        <f t="shared" si="10"/>
        <v>0</v>
      </c>
      <c r="Y221" s="15">
        <f t="shared" si="11"/>
        <v>0</v>
      </c>
      <c r="Z221" s="9"/>
      <c r="AA221" s="9"/>
      <c r="AB221" s="9"/>
      <c r="AC221" s="9"/>
      <c r="AD221" s="9"/>
      <c r="AE221" s="9"/>
      <c r="AF221" s="9"/>
      <c r="AG221" s="9"/>
      <c r="AH221" s="9"/>
      <c r="AI221" s="12"/>
      <c r="AJ221" s="9"/>
    </row>
    <row r="222" spans="1:36" ht="31.5" customHeight="1" x14ac:dyDescent="0.25">
      <c r="A222" s="138">
        <v>211</v>
      </c>
      <c r="B222" s="138" t="s">
        <v>661</v>
      </c>
      <c r="C222" s="139" t="s">
        <v>662</v>
      </c>
      <c r="D222" s="140" t="s">
        <v>69</v>
      </c>
      <c r="E222" s="154" t="s">
        <v>663</v>
      </c>
      <c r="F222" s="138" t="s">
        <v>48</v>
      </c>
      <c r="G222" s="141">
        <v>2</v>
      </c>
      <c r="H222" s="142"/>
      <c r="I222" s="146"/>
      <c r="J222" s="9"/>
      <c r="K222" s="9"/>
      <c r="L222" s="9"/>
      <c r="M222" s="9"/>
      <c r="N222" s="9"/>
      <c r="O222" s="9"/>
      <c r="P222" s="9"/>
      <c r="Q222" s="9"/>
      <c r="R222" s="9"/>
      <c r="S222" s="10"/>
      <c r="T222" s="9"/>
      <c r="U222" s="11"/>
      <c r="V222" s="10">
        <f t="shared" si="9"/>
        <v>0</v>
      </c>
      <c r="W222" s="10"/>
      <c r="X222" s="15">
        <f t="shared" si="10"/>
        <v>0</v>
      </c>
      <c r="Y222" s="15">
        <f t="shared" si="11"/>
        <v>0</v>
      </c>
      <c r="Z222" s="9"/>
      <c r="AA222" s="9"/>
      <c r="AB222" s="9"/>
      <c r="AC222" s="9"/>
      <c r="AD222" s="9"/>
      <c r="AE222" s="9"/>
      <c r="AF222" s="9"/>
      <c r="AG222" s="9"/>
      <c r="AH222" s="9"/>
      <c r="AI222" s="12"/>
      <c r="AJ222" s="9"/>
    </row>
    <row r="223" spans="1:36" ht="31.5" customHeight="1" x14ac:dyDescent="0.25">
      <c r="A223" s="138">
        <v>212</v>
      </c>
      <c r="B223" s="138" t="s">
        <v>664</v>
      </c>
      <c r="C223" s="139" t="s">
        <v>665</v>
      </c>
      <c r="D223" s="140" t="s">
        <v>69</v>
      </c>
      <c r="E223" s="154" t="s">
        <v>666</v>
      </c>
      <c r="F223" s="138" t="s">
        <v>48</v>
      </c>
      <c r="G223" s="141">
        <v>90</v>
      </c>
      <c r="H223" s="142"/>
      <c r="I223" s="146"/>
      <c r="J223" s="9"/>
      <c r="K223" s="9"/>
      <c r="L223" s="9"/>
      <c r="M223" s="9"/>
      <c r="N223" s="9"/>
      <c r="O223" s="9"/>
      <c r="P223" s="9"/>
      <c r="Q223" s="9"/>
      <c r="R223" s="9"/>
      <c r="S223" s="10"/>
      <c r="T223" s="9"/>
      <c r="U223" s="11"/>
      <c r="V223" s="10">
        <f t="shared" si="9"/>
        <v>0</v>
      </c>
      <c r="W223" s="10"/>
      <c r="X223" s="15">
        <f t="shared" si="10"/>
        <v>0</v>
      </c>
      <c r="Y223" s="15">
        <f t="shared" si="11"/>
        <v>0</v>
      </c>
      <c r="Z223" s="9"/>
      <c r="AA223" s="9"/>
      <c r="AB223" s="9"/>
      <c r="AC223" s="9"/>
      <c r="AD223" s="9"/>
      <c r="AE223" s="9"/>
      <c r="AF223" s="9"/>
      <c r="AG223" s="9"/>
      <c r="AH223" s="9"/>
      <c r="AI223" s="12"/>
      <c r="AJ223" s="9"/>
    </row>
    <row r="224" spans="1:36" ht="31.5" customHeight="1" x14ac:dyDescent="0.25">
      <c r="A224" s="138">
        <v>213</v>
      </c>
      <c r="B224" s="138" t="s">
        <v>667</v>
      </c>
      <c r="C224" s="139" t="s">
        <v>668</v>
      </c>
      <c r="D224" s="140" t="s">
        <v>69</v>
      </c>
      <c r="E224" s="154" t="s">
        <v>669</v>
      </c>
      <c r="F224" s="138" t="s">
        <v>48</v>
      </c>
      <c r="G224" s="141">
        <v>63</v>
      </c>
      <c r="H224" s="142"/>
      <c r="I224" s="146"/>
      <c r="J224" s="9"/>
      <c r="K224" s="9"/>
      <c r="L224" s="9"/>
      <c r="M224" s="9"/>
      <c r="N224" s="9"/>
      <c r="O224" s="9"/>
      <c r="P224" s="9"/>
      <c r="Q224" s="9"/>
      <c r="R224" s="9"/>
      <c r="S224" s="10"/>
      <c r="T224" s="9"/>
      <c r="U224" s="11"/>
      <c r="V224" s="10">
        <f t="shared" si="9"/>
        <v>0</v>
      </c>
      <c r="W224" s="10"/>
      <c r="X224" s="15">
        <f t="shared" si="10"/>
        <v>0</v>
      </c>
      <c r="Y224" s="15">
        <f t="shared" si="11"/>
        <v>0</v>
      </c>
      <c r="Z224" s="9"/>
      <c r="AA224" s="9"/>
      <c r="AB224" s="9"/>
      <c r="AC224" s="9"/>
      <c r="AD224" s="9"/>
      <c r="AE224" s="9"/>
      <c r="AF224" s="9"/>
      <c r="AG224" s="9"/>
      <c r="AH224" s="9"/>
      <c r="AI224" s="12"/>
      <c r="AJ224" s="9"/>
    </row>
    <row r="225" spans="1:36" ht="31.5" customHeight="1" x14ac:dyDescent="0.25">
      <c r="A225" s="138">
        <v>214</v>
      </c>
      <c r="B225" s="138" t="s">
        <v>670</v>
      </c>
      <c r="C225" s="139" t="s">
        <v>671</v>
      </c>
      <c r="D225" s="140" t="s">
        <v>69</v>
      </c>
      <c r="E225" s="139" t="s">
        <v>672</v>
      </c>
      <c r="F225" s="138" t="s">
        <v>48</v>
      </c>
      <c r="G225" s="141">
        <v>22</v>
      </c>
      <c r="H225" s="142"/>
      <c r="I225" s="146"/>
      <c r="J225" s="9"/>
      <c r="K225" s="9"/>
      <c r="L225" s="9"/>
      <c r="M225" s="9"/>
      <c r="N225" s="9"/>
      <c r="O225" s="9"/>
      <c r="P225" s="9"/>
      <c r="Q225" s="9"/>
      <c r="R225" s="9"/>
      <c r="S225" s="10"/>
      <c r="T225" s="9"/>
      <c r="U225" s="11"/>
      <c r="V225" s="10">
        <f t="shared" si="9"/>
        <v>0</v>
      </c>
      <c r="W225" s="10"/>
      <c r="X225" s="15">
        <f t="shared" si="10"/>
        <v>0</v>
      </c>
      <c r="Y225" s="15">
        <f t="shared" si="11"/>
        <v>0</v>
      </c>
      <c r="Z225" s="9"/>
      <c r="AA225" s="9"/>
      <c r="AB225" s="9"/>
      <c r="AC225" s="9"/>
      <c r="AD225" s="9"/>
      <c r="AE225" s="9"/>
      <c r="AF225" s="9"/>
      <c r="AG225" s="9"/>
      <c r="AH225" s="9"/>
      <c r="AI225" s="12"/>
      <c r="AJ225" s="9"/>
    </row>
    <row r="226" spans="1:36" ht="31.5" customHeight="1" x14ac:dyDescent="0.25">
      <c r="A226" s="138">
        <v>215</v>
      </c>
      <c r="B226" s="138" t="s">
        <v>673</v>
      </c>
      <c r="C226" s="139" t="s">
        <v>674</v>
      </c>
      <c r="D226" s="140" t="s">
        <v>69</v>
      </c>
      <c r="E226" s="154" t="s">
        <v>675</v>
      </c>
      <c r="F226" s="138" t="s">
        <v>48</v>
      </c>
      <c r="G226" s="141">
        <v>675</v>
      </c>
      <c r="H226" s="142"/>
      <c r="I226" s="146"/>
      <c r="J226" s="9"/>
      <c r="K226" s="9"/>
      <c r="L226" s="9"/>
      <c r="M226" s="9"/>
      <c r="N226" s="9"/>
      <c r="O226" s="9"/>
      <c r="P226" s="9"/>
      <c r="Q226" s="9"/>
      <c r="R226" s="9"/>
      <c r="S226" s="10"/>
      <c r="T226" s="9"/>
      <c r="U226" s="11"/>
      <c r="V226" s="10">
        <f t="shared" si="9"/>
        <v>0</v>
      </c>
      <c r="W226" s="10"/>
      <c r="X226" s="15">
        <f t="shared" si="10"/>
        <v>0</v>
      </c>
      <c r="Y226" s="15">
        <f t="shared" si="11"/>
        <v>0</v>
      </c>
      <c r="Z226" s="9"/>
      <c r="AA226" s="9"/>
      <c r="AB226" s="9"/>
      <c r="AC226" s="9"/>
      <c r="AD226" s="9"/>
      <c r="AE226" s="9"/>
      <c r="AF226" s="9"/>
      <c r="AG226" s="9"/>
      <c r="AH226" s="9"/>
      <c r="AI226" s="12"/>
      <c r="AJ226" s="9"/>
    </row>
    <row r="227" spans="1:36" ht="31.5" customHeight="1" x14ac:dyDescent="0.25">
      <c r="A227" s="138">
        <v>216</v>
      </c>
      <c r="B227" s="138" t="s">
        <v>676</v>
      </c>
      <c r="C227" s="139" t="s">
        <v>677</v>
      </c>
      <c r="D227" s="140" t="s">
        <v>69</v>
      </c>
      <c r="E227" s="139" t="s">
        <v>678</v>
      </c>
      <c r="F227" s="138" t="s">
        <v>48</v>
      </c>
      <c r="G227" s="141">
        <v>60</v>
      </c>
      <c r="H227" s="142"/>
      <c r="I227" s="146"/>
      <c r="J227" s="9"/>
      <c r="K227" s="9"/>
      <c r="L227" s="9"/>
      <c r="M227" s="9"/>
      <c r="N227" s="9"/>
      <c r="O227" s="9"/>
      <c r="P227" s="9"/>
      <c r="Q227" s="9"/>
      <c r="R227" s="9"/>
      <c r="S227" s="10"/>
      <c r="T227" s="9"/>
      <c r="U227" s="11"/>
      <c r="V227" s="10">
        <f t="shared" si="9"/>
        <v>0</v>
      </c>
      <c r="W227" s="10"/>
      <c r="X227" s="15">
        <f t="shared" si="10"/>
        <v>0</v>
      </c>
      <c r="Y227" s="15">
        <f t="shared" si="11"/>
        <v>0</v>
      </c>
      <c r="Z227" s="9"/>
      <c r="AA227" s="9"/>
      <c r="AB227" s="9"/>
      <c r="AC227" s="9"/>
      <c r="AD227" s="9"/>
      <c r="AE227" s="9"/>
      <c r="AF227" s="9"/>
      <c r="AG227" s="9"/>
      <c r="AH227" s="9"/>
      <c r="AI227" s="12"/>
      <c r="AJ227" s="9"/>
    </row>
    <row r="228" spans="1:36" ht="31.5" customHeight="1" x14ac:dyDescent="0.25">
      <c r="A228" s="138">
        <v>217</v>
      </c>
      <c r="B228" s="138" t="s">
        <v>679</v>
      </c>
      <c r="C228" s="139" t="s">
        <v>680</v>
      </c>
      <c r="D228" s="140" t="s">
        <v>69</v>
      </c>
      <c r="E228" s="139" t="s">
        <v>681</v>
      </c>
      <c r="F228" s="138" t="s">
        <v>48</v>
      </c>
      <c r="G228" s="141">
        <v>122</v>
      </c>
      <c r="H228" s="142"/>
      <c r="I228" s="146"/>
      <c r="J228" s="9"/>
      <c r="K228" s="9"/>
      <c r="L228" s="9"/>
      <c r="M228" s="9"/>
      <c r="N228" s="9"/>
      <c r="O228" s="9"/>
      <c r="P228" s="9"/>
      <c r="Q228" s="9"/>
      <c r="R228" s="9"/>
      <c r="S228" s="10"/>
      <c r="T228" s="9"/>
      <c r="U228" s="11"/>
      <c r="V228" s="10">
        <f t="shared" si="9"/>
        <v>0</v>
      </c>
      <c r="W228" s="10"/>
      <c r="X228" s="15">
        <f t="shared" si="10"/>
        <v>0</v>
      </c>
      <c r="Y228" s="15">
        <f t="shared" si="11"/>
        <v>0</v>
      </c>
      <c r="Z228" s="9"/>
      <c r="AA228" s="9"/>
      <c r="AB228" s="9"/>
      <c r="AC228" s="9"/>
      <c r="AD228" s="9"/>
      <c r="AE228" s="9"/>
      <c r="AF228" s="9"/>
      <c r="AG228" s="9"/>
      <c r="AH228" s="9"/>
      <c r="AI228" s="12"/>
      <c r="AJ228" s="9"/>
    </row>
    <row r="229" spans="1:36" ht="31.5" customHeight="1" x14ac:dyDescent="0.25">
      <c r="A229" s="138">
        <v>218</v>
      </c>
      <c r="B229" s="138" t="s">
        <v>682</v>
      </c>
      <c r="C229" s="139" t="s">
        <v>683</v>
      </c>
      <c r="D229" s="140" t="s">
        <v>69</v>
      </c>
      <c r="E229" s="154" t="s">
        <v>684</v>
      </c>
      <c r="F229" s="138" t="s">
        <v>48</v>
      </c>
      <c r="G229" s="141">
        <v>2160</v>
      </c>
      <c r="H229" s="142"/>
      <c r="I229" s="146"/>
      <c r="J229" s="9"/>
      <c r="K229" s="9"/>
      <c r="L229" s="9"/>
      <c r="M229" s="9"/>
      <c r="N229" s="9"/>
      <c r="O229" s="9"/>
      <c r="P229" s="9"/>
      <c r="Q229" s="9"/>
      <c r="R229" s="9"/>
      <c r="S229" s="10"/>
      <c r="T229" s="9"/>
      <c r="U229" s="11"/>
      <c r="V229" s="10">
        <f t="shared" si="9"/>
        <v>0</v>
      </c>
      <c r="W229" s="10"/>
      <c r="X229" s="15">
        <f t="shared" si="10"/>
        <v>0</v>
      </c>
      <c r="Y229" s="15">
        <f t="shared" si="11"/>
        <v>0</v>
      </c>
      <c r="Z229" s="9"/>
      <c r="AA229" s="9"/>
      <c r="AB229" s="9"/>
      <c r="AC229" s="9"/>
      <c r="AD229" s="9"/>
      <c r="AE229" s="9"/>
      <c r="AF229" s="9"/>
      <c r="AG229" s="9"/>
      <c r="AH229" s="9"/>
      <c r="AI229" s="12"/>
      <c r="AJ229" s="9"/>
    </row>
    <row r="230" spans="1:36" ht="31.5" customHeight="1" x14ac:dyDescent="0.25">
      <c r="A230" s="138">
        <v>219</v>
      </c>
      <c r="B230" s="138" t="s">
        <v>685</v>
      </c>
      <c r="C230" s="139" t="s">
        <v>686</v>
      </c>
      <c r="D230" s="140" t="s">
        <v>69</v>
      </c>
      <c r="E230" s="154" t="s">
        <v>687</v>
      </c>
      <c r="F230" s="138" t="s">
        <v>48</v>
      </c>
      <c r="G230" s="141">
        <v>1470</v>
      </c>
      <c r="H230" s="142"/>
      <c r="I230" s="146"/>
      <c r="J230" s="9"/>
      <c r="K230" s="9"/>
      <c r="L230" s="9"/>
      <c r="M230" s="9"/>
      <c r="N230" s="9"/>
      <c r="O230" s="9"/>
      <c r="P230" s="9"/>
      <c r="Q230" s="9"/>
      <c r="R230" s="9"/>
      <c r="S230" s="10"/>
      <c r="T230" s="9"/>
      <c r="U230" s="11"/>
      <c r="V230" s="10">
        <f t="shared" si="9"/>
        <v>0</v>
      </c>
      <c r="W230" s="10"/>
      <c r="X230" s="15">
        <f t="shared" si="10"/>
        <v>0</v>
      </c>
      <c r="Y230" s="15">
        <f t="shared" si="11"/>
        <v>0</v>
      </c>
      <c r="Z230" s="9"/>
      <c r="AA230" s="9"/>
      <c r="AB230" s="9"/>
      <c r="AC230" s="9"/>
      <c r="AD230" s="9"/>
      <c r="AE230" s="9"/>
      <c r="AF230" s="9"/>
      <c r="AG230" s="9"/>
      <c r="AH230" s="9"/>
      <c r="AI230" s="12"/>
      <c r="AJ230" s="9"/>
    </row>
    <row r="231" spans="1:36" ht="31.5" customHeight="1" x14ac:dyDescent="0.25">
      <c r="A231" s="138">
        <v>220</v>
      </c>
      <c r="B231" s="138" t="s">
        <v>688</v>
      </c>
      <c r="C231" s="139" t="s">
        <v>689</v>
      </c>
      <c r="D231" s="140" t="s">
        <v>69</v>
      </c>
      <c r="E231" s="154" t="s">
        <v>690</v>
      </c>
      <c r="F231" s="138" t="s">
        <v>48</v>
      </c>
      <c r="G231" s="145">
        <v>1</v>
      </c>
      <c r="H231" s="142"/>
      <c r="I231" s="146"/>
      <c r="J231" s="9"/>
      <c r="K231" s="9"/>
      <c r="L231" s="9"/>
      <c r="M231" s="9"/>
      <c r="N231" s="9"/>
      <c r="O231" s="9"/>
      <c r="P231" s="9"/>
      <c r="Q231" s="9"/>
      <c r="R231" s="9"/>
      <c r="S231" s="10"/>
      <c r="T231" s="9"/>
      <c r="U231" s="11"/>
      <c r="V231" s="10">
        <f t="shared" si="9"/>
        <v>0</v>
      </c>
      <c r="W231" s="10"/>
      <c r="X231" s="15">
        <f t="shared" si="10"/>
        <v>0</v>
      </c>
      <c r="Y231" s="15">
        <f t="shared" si="11"/>
        <v>0</v>
      </c>
      <c r="Z231" s="9"/>
      <c r="AA231" s="9"/>
      <c r="AB231" s="9"/>
      <c r="AC231" s="9"/>
      <c r="AD231" s="9"/>
      <c r="AE231" s="9"/>
      <c r="AF231" s="9"/>
      <c r="AG231" s="9"/>
      <c r="AH231" s="9"/>
      <c r="AI231" s="12"/>
      <c r="AJ231" s="9"/>
    </row>
    <row r="232" spans="1:36" ht="31.5" customHeight="1" x14ac:dyDescent="0.25">
      <c r="A232" s="138">
        <v>221</v>
      </c>
      <c r="B232" s="138" t="s">
        <v>691</v>
      </c>
      <c r="C232" s="139" t="s">
        <v>692</v>
      </c>
      <c r="D232" s="140" t="s">
        <v>69</v>
      </c>
      <c r="E232" s="154" t="s">
        <v>693</v>
      </c>
      <c r="F232" s="138" t="s">
        <v>48</v>
      </c>
      <c r="G232" s="145">
        <v>1</v>
      </c>
      <c r="H232" s="142"/>
      <c r="I232" s="146"/>
      <c r="J232" s="9"/>
      <c r="K232" s="9"/>
      <c r="L232" s="9"/>
      <c r="M232" s="9"/>
      <c r="N232" s="9"/>
      <c r="O232" s="9"/>
      <c r="P232" s="9"/>
      <c r="Q232" s="9"/>
      <c r="R232" s="9"/>
      <c r="S232" s="10"/>
      <c r="T232" s="9"/>
      <c r="U232" s="11"/>
      <c r="V232" s="10">
        <f t="shared" si="9"/>
        <v>0</v>
      </c>
      <c r="W232" s="10"/>
      <c r="X232" s="15">
        <f t="shared" si="10"/>
        <v>0</v>
      </c>
      <c r="Y232" s="15">
        <f t="shared" si="11"/>
        <v>0</v>
      </c>
      <c r="Z232" s="9"/>
      <c r="AA232" s="9"/>
      <c r="AB232" s="9"/>
      <c r="AC232" s="9"/>
      <c r="AD232" s="9"/>
      <c r="AE232" s="9"/>
      <c r="AF232" s="9"/>
      <c r="AG232" s="9"/>
      <c r="AH232" s="9"/>
      <c r="AI232" s="12"/>
      <c r="AJ232" s="9"/>
    </row>
    <row r="233" spans="1:36" ht="31.5" customHeight="1" x14ac:dyDescent="0.25">
      <c r="A233" s="138">
        <v>222</v>
      </c>
      <c r="B233" s="138" t="s">
        <v>694</v>
      </c>
      <c r="C233" s="139" t="s">
        <v>695</v>
      </c>
      <c r="D233" s="140" t="s">
        <v>69</v>
      </c>
      <c r="E233" s="154" t="s">
        <v>696</v>
      </c>
      <c r="F233" s="138" t="s">
        <v>48</v>
      </c>
      <c r="G233" s="141">
        <v>23</v>
      </c>
      <c r="H233" s="142"/>
      <c r="I233" s="146"/>
      <c r="J233" s="9"/>
      <c r="K233" s="9"/>
      <c r="L233" s="9"/>
      <c r="M233" s="9"/>
      <c r="N233" s="9"/>
      <c r="O233" s="9"/>
      <c r="P233" s="9"/>
      <c r="Q233" s="9"/>
      <c r="R233" s="9"/>
      <c r="S233" s="10"/>
      <c r="T233" s="9"/>
      <c r="U233" s="11"/>
      <c r="V233" s="10">
        <f t="shared" si="9"/>
        <v>0</v>
      </c>
      <c r="W233" s="10"/>
      <c r="X233" s="15">
        <f t="shared" si="10"/>
        <v>0</v>
      </c>
      <c r="Y233" s="15">
        <f t="shared" si="11"/>
        <v>0</v>
      </c>
      <c r="Z233" s="9"/>
      <c r="AA233" s="9"/>
      <c r="AB233" s="9"/>
      <c r="AC233" s="9"/>
      <c r="AD233" s="9"/>
      <c r="AE233" s="9"/>
      <c r="AF233" s="9"/>
      <c r="AG233" s="9"/>
      <c r="AH233" s="9"/>
      <c r="AI233" s="12"/>
      <c r="AJ233" s="9"/>
    </row>
    <row r="234" spans="1:36" ht="31.5" customHeight="1" x14ac:dyDescent="0.25">
      <c r="A234" s="138">
        <v>223</v>
      </c>
      <c r="B234" s="138" t="s">
        <v>697</v>
      </c>
      <c r="C234" s="139" t="s">
        <v>698</v>
      </c>
      <c r="D234" s="140" t="s">
        <v>69</v>
      </c>
      <c r="E234" s="154" t="s">
        <v>699</v>
      </c>
      <c r="F234" s="138" t="s">
        <v>48</v>
      </c>
      <c r="G234" s="141">
        <v>45</v>
      </c>
      <c r="H234" s="142"/>
      <c r="I234" s="146"/>
      <c r="J234" s="9"/>
      <c r="K234" s="9"/>
      <c r="L234" s="9"/>
      <c r="M234" s="9"/>
      <c r="N234" s="9"/>
      <c r="O234" s="9"/>
      <c r="P234" s="9"/>
      <c r="Q234" s="9"/>
      <c r="R234" s="9"/>
      <c r="S234" s="10"/>
      <c r="T234" s="9"/>
      <c r="U234" s="11"/>
      <c r="V234" s="10">
        <f t="shared" si="9"/>
        <v>0</v>
      </c>
      <c r="W234" s="10"/>
      <c r="X234" s="15">
        <f t="shared" si="10"/>
        <v>0</v>
      </c>
      <c r="Y234" s="15">
        <f t="shared" si="11"/>
        <v>0</v>
      </c>
      <c r="Z234" s="9"/>
      <c r="AA234" s="9"/>
      <c r="AB234" s="9"/>
      <c r="AC234" s="9"/>
      <c r="AD234" s="9"/>
      <c r="AE234" s="9"/>
      <c r="AF234" s="9"/>
      <c r="AG234" s="9"/>
      <c r="AH234" s="9"/>
      <c r="AI234" s="12"/>
      <c r="AJ234" s="9"/>
    </row>
    <row r="235" spans="1:36" ht="31.5" customHeight="1" x14ac:dyDescent="0.25">
      <c r="A235" s="138">
        <v>224</v>
      </c>
      <c r="B235" s="138" t="s">
        <v>700</v>
      </c>
      <c r="C235" s="139" t="s">
        <v>701</v>
      </c>
      <c r="D235" s="140" t="s">
        <v>69</v>
      </c>
      <c r="E235" s="154" t="s">
        <v>702</v>
      </c>
      <c r="F235" s="138" t="s">
        <v>48</v>
      </c>
      <c r="G235" s="141">
        <v>140</v>
      </c>
      <c r="H235" s="142"/>
      <c r="I235" s="146"/>
      <c r="J235" s="9"/>
      <c r="K235" s="9"/>
      <c r="L235" s="9"/>
      <c r="M235" s="9"/>
      <c r="N235" s="9"/>
      <c r="O235" s="9"/>
      <c r="P235" s="9"/>
      <c r="Q235" s="9"/>
      <c r="R235" s="9"/>
      <c r="S235" s="10"/>
      <c r="T235" s="9"/>
      <c r="U235" s="11"/>
      <c r="V235" s="10">
        <f t="shared" si="9"/>
        <v>0</v>
      </c>
      <c r="W235" s="10"/>
      <c r="X235" s="15">
        <f t="shared" si="10"/>
        <v>0</v>
      </c>
      <c r="Y235" s="15">
        <f t="shared" si="11"/>
        <v>0</v>
      </c>
      <c r="Z235" s="9"/>
      <c r="AA235" s="9"/>
      <c r="AB235" s="9"/>
      <c r="AC235" s="9"/>
      <c r="AD235" s="9"/>
      <c r="AE235" s="9"/>
      <c r="AF235" s="9"/>
      <c r="AG235" s="9"/>
      <c r="AH235" s="9"/>
      <c r="AI235" s="12"/>
      <c r="AJ235" s="9"/>
    </row>
    <row r="236" spans="1:36" ht="31.5" customHeight="1" x14ac:dyDescent="0.25">
      <c r="A236" s="138">
        <v>225</v>
      </c>
      <c r="B236" s="138" t="s">
        <v>703</v>
      </c>
      <c r="C236" s="139" t="s">
        <v>704</v>
      </c>
      <c r="D236" s="140" t="s">
        <v>69</v>
      </c>
      <c r="E236" s="139" t="s">
        <v>705</v>
      </c>
      <c r="F236" s="138" t="s">
        <v>48</v>
      </c>
      <c r="G236" s="145">
        <v>1</v>
      </c>
      <c r="H236" s="142"/>
      <c r="I236" s="146"/>
      <c r="J236" s="9"/>
      <c r="K236" s="9"/>
      <c r="L236" s="9"/>
      <c r="M236" s="9"/>
      <c r="N236" s="9"/>
      <c r="O236" s="9"/>
      <c r="P236" s="9"/>
      <c r="Q236" s="9"/>
      <c r="R236" s="9"/>
      <c r="S236" s="10"/>
      <c r="T236" s="9"/>
      <c r="U236" s="11"/>
      <c r="V236" s="10">
        <f t="shared" si="9"/>
        <v>0</v>
      </c>
      <c r="W236" s="10"/>
      <c r="X236" s="15">
        <f t="shared" si="10"/>
        <v>0</v>
      </c>
      <c r="Y236" s="15">
        <f t="shared" si="11"/>
        <v>0</v>
      </c>
      <c r="Z236" s="9"/>
      <c r="AA236" s="9"/>
      <c r="AB236" s="9"/>
      <c r="AC236" s="9"/>
      <c r="AD236" s="9"/>
      <c r="AE236" s="9"/>
      <c r="AF236" s="9"/>
      <c r="AG236" s="9"/>
      <c r="AH236" s="9"/>
      <c r="AI236" s="12"/>
      <c r="AJ236" s="9"/>
    </row>
    <row r="237" spans="1:36" ht="31.5" customHeight="1" x14ac:dyDescent="0.25">
      <c r="A237" s="138">
        <v>226</v>
      </c>
      <c r="B237" s="138" t="s">
        <v>706</v>
      </c>
      <c r="C237" s="139" t="s">
        <v>707</v>
      </c>
      <c r="D237" s="140" t="s">
        <v>69</v>
      </c>
      <c r="E237" s="154" t="s">
        <v>708</v>
      </c>
      <c r="F237" s="138" t="s">
        <v>48</v>
      </c>
      <c r="G237" s="141">
        <v>16</v>
      </c>
      <c r="H237" s="142"/>
      <c r="I237" s="146"/>
      <c r="J237" s="9"/>
      <c r="K237" s="9"/>
      <c r="L237" s="9"/>
      <c r="M237" s="9"/>
      <c r="N237" s="9"/>
      <c r="O237" s="9"/>
      <c r="P237" s="9"/>
      <c r="Q237" s="9"/>
      <c r="R237" s="9"/>
      <c r="S237" s="10"/>
      <c r="T237" s="9"/>
      <c r="U237" s="11"/>
      <c r="V237" s="10">
        <f t="shared" si="9"/>
        <v>0</v>
      </c>
      <c r="W237" s="10"/>
      <c r="X237" s="15">
        <f t="shared" si="10"/>
        <v>0</v>
      </c>
      <c r="Y237" s="15">
        <f t="shared" si="11"/>
        <v>0</v>
      </c>
      <c r="Z237" s="9"/>
      <c r="AA237" s="9"/>
      <c r="AB237" s="9"/>
      <c r="AC237" s="9"/>
      <c r="AD237" s="9"/>
      <c r="AE237" s="9"/>
      <c r="AF237" s="9"/>
      <c r="AG237" s="9"/>
      <c r="AH237" s="9"/>
      <c r="AI237" s="12"/>
      <c r="AJ237" s="9"/>
    </row>
    <row r="238" spans="1:36" ht="31.5" customHeight="1" x14ac:dyDescent="0.25">
      <c r="A238" s="138">
        <v>227</v>
      </c>
      <c r="B238" s="138" t="s">
        <v>709</v>
      </c>
      <c r="C238" s="139" t="s">
        <v>710</v>
      </c>
      <c r="D238" s="140" t="s">
        <v>69</v>
      </c>
      <c r="E238" s="154" t="s">
        <v>711</v>
      </c>
      <c r="F238" s="138" t="s">
        <v>48</v>
      </c>
      <c r="G238" s="141">
        <v>137</v>
      </c>
      <c r="H238" s="142"/>
      <c r="I238" s="146"/>
      <c r="J238" s="9"/>
      <c r="K238" s="9"/>
      <c r="L238" s="9"/>
      <c r="M238" s="9"/>
      <c r="N238" s="9"/>
      <c r="O238" s="9"/>
      <c r="P238" s="9"/>
      <c r="Q238" s="9"/>
      <c r="R238" s="9"/>
      <c r="S238" s="10"/>
      <c r="T238" s="9"/>
      <c r="U238" s="11"/>
      <c r="V238" s="10">
        <f t="shared" si="9"/>
        <v>0</v>
      </c>
      <c r="W238" s="10"/>
      <c r="X238" s="15">
        <f t="shared" si="10"/>
        <v>0</v>
      </c>
      <c r="Y238" s="15">
        <f t="shared" si="11"/>
        <v>0</v>
      </c>
      <c r="Z238" s="9"/>
      <c r="AA238" s="9"/>
      <c r="AB238" s="9"/>
      <c r="AC238" s="9"/>
      <c r="AD238" s="9"/>
      <c r="AE238" s="9"/>
      <c r="AF238" s="9"/>
      <c r="AG238" s="9"/>
      <c r="AH238" s="9"/>
      <c r="AI238" s="12"/>
      <c r="AJ238" s="9"/>
    </row>
    <row r="239" spans="1:36" ht="31.5" customHeight="1" x14ac:dyDescent="0.25">
      <c r="A239" s="138">
        <v>228</v>
      </c>
      <c r="B239" s="138" t="s">
        <v>712</v>
      </c>
      <c r="C239" s="139" t="s">
        <v>713</v>
      </c>
      <c r="D239" s="140" t="s">
        <v>69</v>
      </c>
      <c r="E239" s="154" t="s">
        <v>714</v>
      </c>
      <c r="F239" s="138" t="s">
        <v>48</v>
      </c>
      <c r="G239" s="141">
        <v>85</v>
      </c>
      <c r="H239" s="142"/>
      <c r="I239" s="146"/>
      <c r="J239" s="9"/>
      <c r="K239" s="9"/>
      <c r="L239" s="9"/>
      <c r="M239" s="9"/>
      <c r="N239" s="9"/>
      <c r="O239" s="9"/>
      <c r="P239" s="9"/>
      <c r="Q239" s="9"/>
      <c r="R239" s="9"/>
      <c r="S239" s="10"/>
      <c r="T239" s="9"/>
      <c r="U239" s="11"/>
      <c r="V239" s="10">
        <f t="shared" si="9"/>
        <v>0</v>
      </c>
      <c r="W239" s="10"/>
      <c r="X239" s="15">
        <f t="shared" si="10"/>
        <v>0</v>
      </c>
      <c r="Y239" s="15">
        <f t="shared" si="11"/>
        <v>0</v>
      </c>
      <c r="Z239" s="9"/>
      <c r="AA239" s="9"/>
      <c r="AB239" s="9"/>
      <c r="AC239" s="9"/>
      <c r="AD239" s="9"/>
      <c r="AE239" s="9"/>
      <c r="AF239" s="9"/>
      <c r="AG239" s="9"/>
      <c r="AH239" s="9"/>
      <c r="AI239" s="12"/>
      <c r="AJ239" s="9"/>
    </row>
    <row r="240" spans="1:36" ht="31.5" customHeight="1" x14ac:dyDescent="0.25">
      <c r="A240" s="138">
        <v>229</v>
      </c>
      <c r="B240" s="138" t="s">
        <v>715</v>
      </c>
      <c r="C240" s="139" t="s">
        <v>716</v>
      </c>
      <c r="D240" s="140" t="s">
        <v>69</v>
      </c>
      <c r="E240" s="154" t="s">
        <v>717</v>
      </c>
      <c r="F240" s="138" t="s">
        <v>48</v>
      </c>
      <c r="G240" s="145">
        <v>1</v>
      </c>
      <c r="H240" s="142"/>
      <c r="I240" s="146"/>
      <c r="J240" s="9"/>
      <c r="K240" s="9"/>
      <c r="L240" s="9"/>
      <c r="M240" s="9"/>
      <c r="N240" s="9"/>
      <c r="O240" s="9"/>
      <c r="P240" s="9"/>
      <c r="Q240" s="9"/>
      <c r="R240" s="9"/>
      <c r="S240" s="10"/>
      <c r="T240" s="9"/>
      <c r="U240" s="11"/>
      <c r="V240" s="10">
        <f t="shared" si="9"/>
        <v>0</v>
      </c>
      <c r="W240" s="10"/>
      <c r="X240" s="15">
        <f t="shared" si="10"/>
        <v>0</v>
      </c>
      <c r="Y240" s="15">
        <f t="shared" si="11"/>
        <v>0</v>
      </c>
      <c r="Z240" s="9"/>
      <c r="AA240" s="9"/>
      <c r="AB240" s="9"/>
      <c r="AC240" s="9"/>
      <c r="AD240" s="9"/>
      <c r="AE240" s="9"/>
      <c r="AF240" s="9"/>
      <c r="AG240" s="9"/>
      <c r="AH240" s="9"/>
      <c r="AI240" s="12"/>
      <c r="AJ240" s="9"/>
    </row>
    <row r="241" spans="1:36" ht="31.5" customHeight="1" x14ac:dyDescent="0.25">
      <c r="A241" s="138">
        <v>230</v>
      </c>
      <c r="B241" s="138" t="s">
        <v>718</v>
      </c>
      <c r="C241" s="139" t="s">
        <v>719</v>
      </c>
      <c r="D241" s="140" t="s">
        <v>69</v>
      </c>
      <c r="E241" s="139" t="s">
        <v>720</v>
      </c>
      <c r="F241" s="138" t="s">
        <v>48</v>
      </c>
      <c r="G241" s="145">
        <v>1</v>
      </c>
      <c r="H241" s="142"/>
      <c r="I241" s="146"/>
      <c r="J241" s="9"/>
      <c r="K241" s="9"/>
      <c r="L241" s="9"/>
      <c r="M241" s="9"/>
      <c r="N241" s="9"/>
      <c r="O241" s="9"/>
      <c r="P241" s="9"/>
      <c r="Q241" s="9"/>
      <c r="R241" s="9"/>
      <c r="S241" s="10"/>
      <c r="T241" s="9"/>
      <c r="U241" s="11"/>
      <c r="V241" s="10">
        <f t="shared" si="9"/>
        <v>0</v>
      </c>
      <c r="W241" s="10"/>
      <c r="X241" s="15">
        <f t="shared" si="10"/>
        <v>0</v>
      </c>
      <c r="Y241" s="15">
        <f t="shared" si="11"/>
        <v>0</v>
      </c>
      <c r="Z241" s="9"/>
      <c r="AA241" s="9"/>
      <c r="AB241" s="9"/>
      <c r="AC241" s="9"/>
      <c r="AD241" s="9"/>
      <c r="AE241" s="9"/>
      <c r="AF241" s="9"/>
      <c r="AG241" s="9"/>
      <c r="AH241" s="9"/>
      <c r="AI241" s="12"/>
      <c r="AJ241" s="9"/>
    </row>
    <row r="242" spans="1:36" ht="31.5" customHeight="1" x14ac:dyDescent="0.25">
      <c r="A242" s="138">
        <v>231</v>
      </c>
      <c r="B242" s="138" t="s">
        <v>721</v>
      </c>
      <c r="C242" s="139" t="s">
        <v>722</v>
      </c>
      <c r="D242" s="140" t="s">
        <v>69</v>
      </c>
      <c r="E242" s="139" t="s">
        <v>723</v>
      </c>
      <c r="F242" s="138" t="s">
        <v>48</v>
      </c>
      <c r="G242" s="145">
        <v>1</v>
      </c>
      <c r="H242" s="142"/>
      <c r="I242" s="146"/>
      <c r="J242" s="9"/>
      <c r="K242" s="9"/>
      <c r="L242" s="9"/>
      <c r="M242" s="9"/>
      <c r="N242" s="9"/>
      <c r="O242" s="9"/>
      <c r="P242" s="9"/>
      <c r="Q242" s="9"/>
      <c r="R242" s="9"/>
      <c r="S242" s="10"/>
      <c r="T242" s="9"/>
      <c r="U242" s="11"/>
      <c r="V242" s="10">
        <f t="shared" si="9"/>
        <v>0</v>
      </c>
      <c r="W242" s="10"/>
      <c r="X242" s="15">
        <f t="shared" si="10"/>
        <v>0</v>
      </c>
      <c r="Y242" s="15">
        <f t="shared" si="11"/>
        <v>0</v>
      </c>
      <c r="Z242" s="9"/>
      <c r="AA242" s="9"/>
      <c r="AB242" s="9"/>
      <c r="AC242" s="9"/>
      <c r="AD242" s="9"/>
      <c r="AE242" s="9"/>
      <c r="AF242" s="9"/>
      <c r="AG242" s="9"/>
      <c r="AH242" s="9"/>
      <c r="AI242" s="12"/>
      <c r="AJ242" s="9"/>
    </row>
    <row r="243" spans="1:36" ht="31.5" customHeight="1" x14ac:dyDescent="0.25">
      <c r="A243" s="138">
        <v>232</v>
      </c>
      <c r="B243" s="138" t="s">
        <v>724</v>
      </c>
      <c r="C243" s="139" t="s">
        <v>725</v>
      </c>
      <c r="D243" s="140" t="s">
        <v>69</v>
      </c>
      <c r="E243" s="139" t="s">
        <v>726</v>
      </c>
      <c r="F243" s="138" t="s">
        <v>48</v>
      </c>
      <c r="G243" s="145">
        <v>1</v>
      </c>
      <c r="H243" s="142"/>
      <c r="I243" s="146"/>
      <c r="J243" s="9"/>
      <c r="K243" s="9"/>
      <c r="L243" s="9"/>
      <c r="M243" s="9"/>
      <c r="N243" s="9"/>
      <c r="O243" s="9"/>
      <c r="P243" s="9"/>
      <c r="Q243" s="9"/>
      <c r="R243" s="9"/>
      <c r="S243" s="10"/>
      <c r="T243" s="9"/>
      <c r="U243" s="11"/>
      <c r="V243" s="10">
        <f t="shared" si="9"/>
        <v>0</v>
      </c>
      <c r="W243" s="10"/>
      <c r="X243" s="15">
        <f t="shared" si="10"/>
        <v>0</v>
      </c>
      <c r="Y243" s="15">
        <f t="shared" si="11"/>
        <v>0</v>
      </c>
      <c r="Z243" s="9"/>
      <c r="AA243" s="9"/>
      <c r="AB243" s="9"/>
      <c r="AC243" s="9"/>
      <c r="AD243" s="9"/>
      <c r="AE243" s="9"/>
      <c r="AF243" s="9"/>
      <c r="AG243" s="9"/>
      <c r="AH243" s="9"/>
      <c r="AI243" s="12"/>
      <c r="AJ243" s="9"/>
    </row>
    <row r="244" spans="1:36" ht="31.5" customHeight="1" x14ac:dyDescent="0.25">
      <c r="A244" s="138">
        <v>233</v>
      </c>
      <c r="B244" s="138" t="s">
        <v>727</v>
      </c>
      <c r="C244" s="139" t="s">
        <v>728</v>
      </c>
      <c r="D244" s="140" t="s">
        <v>69</v>
      </c>
      <c r="E244" s="139" t="s">
        <v>729</v>
      </c>
      <c r="F244" s="138" t="s">
        <v>48</v>
      </c>
      <c r="G244" s="141">
        <v>73</v>
      </c>
      <c r="H244" s="142"/>
      <c r="I244" s="146"/>
      <c r="J244" s="9"/>
      <c r="K244" s="9"/>
      <c r="L244" s="9"/>
      <c r="M244" s="9"/>
      <c r="N244" s="9"/>
      <c r="O244" s="9"/>
      <c r="P244" s="9"/>
      <c r="Q244" s="9"/>
      <c r="R244" s="9"/>
      <c r="S244" s="10"/>
      <c r="T244" s="9"/>
      <c r="U244" s="11"/>
      <c r="V244" s="10">
        <f t="shared" si="9"/>
        <v>0</v>
      </c>
      <c r="W244" s="10"/>
      <c r="X244" s="15">
        <f t="shared" si="10"/>
        <v>0</v>
      </c>
      <c r="Y244" s="15">
        <f t="shared" si="11"/>
        <v>0</v>
      </c>
      <c r="Z244" s="9"/>
      <c r="AA244" s="9"/>
      <c r="AB244" s="9"/>
      <c r="AC244" s="9"/>
      <c r="AD244" s="9"/>
      <c r="AE244" s="9"/>
      <c r="AF244" s="9"/>
      <c r="AG244" s="9"/>
      <c r="AH244" s="9"/>
      <c r="AI244" s="12"/>
      <c r="AJ244" s="9"/>
    </row>
    <row r="245" spans="1:36" ht="31.5" customHeight="1" x14ac:dyDescent="0.25">
      <c r="A245" s="138">
        <v>234</v>
      </c>
      <c r="B245" s="138" t="s">
        <v>730</v>
      </c>
      <c r="C245" s="139" t="s">
        <v>731</v>
      </c>
      <c r="D245" s="140" t="s">
        <v>69</v>
      </c>
      <c r="E245" s="154" t="s">
        <v>732</v>
      </c>
      <c r="F245" s="138" t="s">
        <v>48</v>
      </c>
      <c r="G245" s="141">
        <v>100</v>
      </c>
      <c r="H245" s="142" t="s">
        <v>733</v>
      </c>
      <c r="I245" s="146"/>
      <c r="J245" s="9"/>
      <c r="K245" s="9"/>
      <c r="L245" s="9"/>
      <c r="M245" s="9"/>
      <c r="N245" s="9"/>
      <c r="O245" s="9"/>
      <c r="P245" s="9"/>
      <c r="Q245" s="9"/>
      <c r="R245" s="9"/>
      <c r="S245" s="10"/>
      <c r="T245" s="9"/>
      <c r="U245" s="11"/>
      <c r="V245" s="10">
        <f t="shared" si="9"/>
        <v>0</v>
      </c>
      <c r="W245" s="10"/>
      <c r="X245" s="15">
        <f t="shared" si="10"/>
        <v>0</v>
      </c>
      <c r="Y245" s="15">
        <f t="shared" si="11"/>
        <v>0</v>
      </c>
      <c r="Z245" s="9"/>
      <c r="AA245" s="9"/>
      <c r="AB245" s="9"/>
      <c r="AC245" s="9"/>
      <c r="AD245" s="9"/>
      <c r="AE245" s="9"/>
      <c r="AF245" s="9"/>
      <c r="AG245" s="9"/>
      <c r="AH245" s="9"/>
      <c r="AI245" s="12"/>
      <c r="AJ245" s="9"/>
    </row>
    <row r="246" spans="1:36" ht="31.5" customHeight="1" x14ac:dyDescent="0.25">
      <c r="A246" s="138">
        <v>235</v>
      </c>
      <c r="B246" s="138" t="s">
        <v>734</v>
      </c>
      <c r="C246" s="139" t="s">
        <v>735</v>
      </c>
      <c r="D246" s="140" t="s">
        <v>69</v>
      </c>
      <c r="E246" s="139" t="s">
        <v>736</v>
      </c>
      <c r="F246" s="138" t="s">
        <v>48</v>
      </c>
      <c r="G246" s="141">
        <v>165</v>
      </c>
      <c r="H246" s="142"/>
      <c r="I246" s="146"/>
      <c r="J246" s="9"/>
      <c r="K246" s="9"/>
      <c r="L246" s="9"/>
      <c r="M246" s="9"/>
      <c r="N246" s="9"/>
      <c r="O246" s="9"/>
      <c r="P246" s="9"/>
      <c r="Q246" s="9"/>
      <c r="R246" s="9"/>
      <c r="S246" s="10"/>
      <c r="T246" s="9"/>
      <c r="U246" s="11"/>
      <c r="V246" s="10">
        <f t="shared" si="9"/>
        <v>0</v>
      </c>
      <c r="W246" s="10"/>
      <c r="X246" s="15">
        <f t="shared" si="10"/>
        <v>0</v>
      </c>
      <c r="Y246" s="15">
        <f t="shared" si="11"/>
        <v>0</v>
      </c>
      <c r="Z246" s="9"/>
      <c r="AA246" s="9"/>
      <c r="AB246" s="9"/>
      <c r="AC246" s="9"/>
      <c r="AD246" s="9"/>
      <c r="AE246" s="9"/>
      <c r="AF246" s="9"/>
      <c r="AG246" s="9"/>
      <c r="AH246" s="9"/>
      <c r="AI246" s="12"/>
      <c r="AJ246" s="9"/>
    </row>
    <row r="247" spans="1:36" ht="31.5" customHeight="1" x14ac:dyDescent="0.25">
      <c r="A247" s="138">
        <v>236</v>
      </c>
      <c r="B247" s="138" t="s">
        <v>737</v>
      </c>
      <c r="C247" s="139" t="s">
        <v>738</v>
      </c>
      <c r="D247" s="140" t="s">
        <v>69</v>
      </c>
      <c r="E247" s="154" t="s">
        <v>739</v>
      </c>
      <c r="F247" s="138" t="s">
        <v>48</v>
      </c>
      <c r="G247" s="141">
        <v>1800</v>
      </c>
      <c r="H247" s="142"/>
      <c r="I247" s="146"/>
      <c r="J247" s="9"/>
      <c r="K247" s="9"/>
      <c r="L247" s="9"/>
      <c r="M247" s="9"/>
      <c r="N247" s="9"/>
      <c r="O247" s="9"/>
      <c r="P247" s="9"/>
      <c r="Q247" s="9"/>
      <c r="R247" s="9"/>
      <c r="S247" s="10"/>
      <c r="T247" s="9"/>
      <c r="U247" s="11"/>
      <c r="V247" s="10">
        <f t="shared" si="9"/>
        <v>0</v>
      </c>
      <c r="W247" s="10"/>
      <c r="X247" s="15">
        <f t="shared" si="10"/>
        <v>0</v>
      </c>
      <c r="Y247" s="15">
        <f t="shared" si="11"/>
        <v>0</v>
      </c>
      <c r="Z247" s="9"/>
      <c r="AA247" s="9"/>
      <c r="AB247" s="9"/>
      <c r="AC247" s="9"/>
      <c r="AD247" s="9"/>
      <c r="AE247" s="9"/>
      <c r="AF247" s="9"/>
      <c r="AG247" s="9"/>
      <c r="AH247" s="9"/>
      <c r="AI247" s="12"/>
      <c r="AJ247" s="9"/>
    </row>
    <row r="248" spans="1:36" ht="31.5" customHeight="1" x14ac:dyDescent="0.25">
      <c r="A248" s="138">
        <v>237</v>
      </c>
      <c r="B248" s="138" t="s">
        <v>740</v>
      </c>
      <c r="C248" s="139" t="s">
        <v>741</v>
      </c>
      <c r="D248" s="140" t="s">
        <v>69</v>
      </c>
      <c r="E248" s="154" t="s">
        <v>742</v>
      </c>
      <c r="F248" s="138" t="s">
        <v>48</v>
      </c>
      <c r="G248" s="141">
        <v>750</v>
      </c>
      <c r="H248" s="142"/>
      <c r="I248" s="146"/>
      <c r="J248" s="9"/>
      <c r="K248" s="9"/>
      <c r="L248" s="9"/>
      <c r="M248" s="9"/>
      <c r="N248" s="9"/>
      <c r="O248" s="9"/>
      <c r="P248" s="9"/>
      <c r="Q248" s="9"/>
      <c r="R248" s="9"/>
      <c r="S248" s="10"/>
      <c r="T248" s="9"/>
      <c r="U248" s="11"/>
      <c r="V248" s="10">
        <f t="shared" si="9"/>
        <v>0</v>
      </c>
      <c r="W248" s="10"/>
      <c r="X248" s="15">
        <f t="shared" si="10"/>
        <v>0</v>
      </c>
      <c r="Y248" s="15">
        <f t="shared" si="11"/>
        <v>0</v>
      </c>
      <c r="Z248" s="9"/>
      <c r="AA248" s="9"/>
      <c r="AB248" s="9"/>
      <c r="AC248" s="9"/>
      <c r="AD248" s="9"/>
      <c r="AE248" s="9"/>
      <c r="AF248" s="9"/>
      <c r="AG248" s="9"/>
      <c r="AH248" s="9"/>
      <c r="AI248" s="12"/>
      <c r="AJ248" s="9"/>
    </row>
    <row r="249" spans="1:36" ht="31.5" customHeight="1" x14ac:dyDescent="0.25">
      <c r="A249" s="138">
        <v>238</v>
      </c>
      <c r="B249" s="138" t="s">
        <v>743</v>
      </c>
      <c r="C249" s="139" t="s">
        <v>744</v>
      </c>
      <c r="D249" s="140" t="s">
        <v>69</v>
      </c>
      <c r="E249" s="154" t="s">
        <v>745</v>
      </c>
      <c r="F249" s="138" t="s">
        <v>48</v>
      </c>
      <c r="G249" s="141">
        <v>38900</v>
      </c>
      <c r="H249" s="166" t="s">
        <v>746</v>
      </c>
      <c r="I249" s="146"/>
      <c r="J249" s="9"/>
      <c r="K249" s="9"/>
      <c r="L249" s="9"/>
      <c r="M249" s="9"/>
      <c r="N249" s="9"/>
      <c r="O249" s="9"/>
      <c r="P249" s="9"/>
      <c r="Q249" s="9"/>
      <c r="R249" s="9"/>
      <c r="S249" s="10"/>
      <c r="T249" s="9"/>
      <c r="U249" s="11"/>
      <c r="V249" s="10">
        <f t="shared" si="9"/>
        <v>0</v>
      </c>
      <c r="W249" s="10"/>
      <c r="X249" s="15">
        <f t="shared" si="10"/>
        <v>0</v>
      </c>
      <c r="Y249" s="15">
        <f t="shared" si="11"/>
        <v>0</v>
      </c>
      <c r="Z249" s="9"/>
      <c r="AA249" s="9"/>
      <c r="AB249" s="9"/>
      <c r="AC249" s="9"/>
      <c r="AD249" s="9"/>
      <c r="AE249" s="9"/>
      <c r="AF249" s="9"/>
      <c r="AG249" s="9"/>
      <c r="AH249" s="9"/>
      <c r="AI249" s="12"/>
      <c r="AJ249" s="9"/>
    </row>
    <row r="250" spans="1:36" ht="31.5" customHeight="1" x14ac:dyDescent="0.25">
      <c r="A250" s="138">
        <v>239</v>
      </c>
      <c r="B250" s="138" t="s">
        <v>747</v>
      </c>
      <c r="C250" s="139" t="s">
        <v>748</v>
      </c>
      <c r="D250" s="140" t="s">
        <v>69</v>
      </c>
      <c r="E250" s="154" t="s">
        <v>749</v>
      </c>
      <c r="F250" s="138" t="s">
        <v>48</v>
      </c>
      <c r="G250" s="141">
        <v>7</v>
      </c>
      <c r="H250" s="142"/>
      <c r="I250" s="146"/>
      <c r="J250" s="9"/>
      <c r="K250" s="9"/>
      <c r="L250" s="9"/>
      <c r="M250" s="9"/>
      <c r="N250" s="9"/>
      <c r="O250" s="9"/>
      <c r="P250" s="9"/>
      <c r="Q250" s="9"/>
      <c r="R250" s="9"/>
      <c r="S250" s="10"/>
      <c r="T250" s="9"/>
      <c r="U250" s="11"/>
      <c r="V250" s="10">
        <f t="shared" si="9"/>
        <v>0</v>
      </c>
      <c r="W250" s="10"/>
      <c r="X250" s="15">
        <f t="shared" si="10"/>
        <v>0</v>
      </c>
      <c r="Y250" s="15">
        <f t="shared" si="11"/>
        <v>0</v>
      </c>
      <c r="Z250" s="9"/>
      <c r="AA250" s="9"/>
      <c r="AB250" s="9"/>
      <c r="AC250" s="9"/>
      <c r="AD250" s="9"/>
      <c r="AE250" s="9"/>
      <c r="AF250" s="9"/>
      <c r="AG250" s="9"/>
      <c r="AH250" s="9"/>
      <c r="AI250" s="12"/>
      <c r="AJ250" s="9"/>
    </row>
    <row r="251" spans="1:36" ht="31.5" customHeight="1" x14ac:dyDescent="0.25">
      <c r="A251" s="138">
        <v>240</v>
      </c>
      <c r="B251" s="138" t="s">
        <v>750</v>
      </c>
      <c r="C251" s="139" t="s">
        <v>751</v>
      </c>
      <c r="D251" s="140" t="s">
        <v>69</v>
      </c>
      <c r="E251" s="139" t="s">
        <v>752</v>
      </c>
      <c r="F251" s="138" t="s">
        <v>48</v>
      </c>
      <c r="G251" s="141">
        <v>45</v>
      </c>
      <c r="H251" s="142"/>
      <c r="I251" s="146"/>
      <c r="J251" s="9"/>
      <c r="K251" s="9"/>
      <c r="L251" s="9"/>
      <c r="M251" s="9"/>
      <c r="N251" s="9"/>
      <c r="O251" s="9"/>
      <c r="P251" s="9"/>
      <c r="Q251" s="9"/>
      <c r="R251" s="9"/>
      <c r="S251" s="10"/>
      <c r="T251" s="9"/>
      <c r="U251" s="11"/>
      <c r="V251" s="10">
        <f t="shared" si="9"/>
        <v>0</v>
      </c>
      <c r="W251" s="10"/>
      <c r="X251" s="15">
        <f t="shared" si="10"/>
        <v>0</v>
      </c>
      <c r="Y251" s="15">
        <f t="shared" si="11"/>
        <v>0</v>
      </c>
      <c r="Z251" s="9"/>
      <c r="AA251" s="9"/>
      <c r="AB251" s="9"/>
      <c r="AC251" s="9"/>
      <c r="AD251" s="9"/>
      <c r="AE251" s="9"/>
      <c r="AF251" s="9"/>
      <c r="AG251" s="9"/>
      <c r="AH251" s="9"/>
      <c r="AI251" s="12"/>
      <c r="AJ251" s="9"/>
    </row>
    <row r="252" spans="1:36" ht="31.5" customHeight="1" x14ac:dyDescent="0.25">
      <c r="A252" s="138">
        <v>241</v>
      </c>
      <c r="B252" s="138" t="s">
        <v>753</v>
      </c>
      <c r="C252" s="139" t="s">
        <v>754</v>
      </c>
      <c r="D252" s="140" t="s">
        <v>69</v>
      </c>
      <c r="E252" s="139" t="s">
        <v>755</v>
      </c>
      <c r="F252" s="138" t="s">
        <v>48</v>
      </c>
      <c r="G252" s="141">
        <v>500</v>
      </c>
      <c r="H252" s="142"/>
      <c r="I252" s="146"/>
      <c r="J252" s="9"/>
      <c r="K252" s="9"/>
      <c r="L252" s="9"/>
      <c r="M252" s="9"/>
      <c r="N252" s="9"/>
      <c r="O252" s="9"/>
      <c r="P252" s="9"/>
      <c r="Q252" s="9"/>
      <c r="R252" s="9"/>
      <c r="S252" s="10"/>
      <c r="T252" s="9"/>
      <c r="U252" s="11"/>
      <c r="V252" s="10">
        <f t="shared" si="9"/>
        <v>0</v>
      </c>
      <c r="W252" s="10"/>
      <c r="X252" s="15">
        <f t="shared" si="10"/>
        <v>0</v>
      </c>
      <c r="Y252" s="15">
        <f t="shared" si="11"/>
        <v>0</v>
      </c>
      <c r="Z252" s="9"/>
      <c r="AA252" s="9"/>
      <c r="AB252" s="9"/>
      <c r="AC252" s="9"/>
      <c r="AD252" s="9"/>
      <c r="AE252" s="9"/>
      <c r="AF252" s="9"/>
      <c r="AG252" s="9"/>
      <c r="AH252" s="9"/>
      <c r="AI252" s="12"/>
      <c r="AJ252" s="9"/>
    </row>
    <row r="253" spans="1:36" ht="31.5" customHeight="1" x14ac:dyDescent="0.25">
      <c r="A253" s="138">
        <v>242</v>
      </c>
      <c r="B253" s="138" t="s">
        <v>756</v>
      </c>
      <c r="C253" s="139" t="s">
        <v>757</v>
      </c>
      <c r="D253" s="140" t="s">
        <v>69</v>
      </c>
      <c r="E253" s="154" t="s">
        <v>758</v>
      </c>
      <c r="F253" s="138" t="s">
        <v>48</v>
      </c>
      <c r="G253" s="141">
        <v>7770</v>
      </c>
      <c r="H253" s="142"/>
      <c r="I253" s="146"/>
      <c r="J253" s="9"/>
      <c r="K253" s="9"/>
      <c r="L253" s="9"/>
      <c r="M253" s="9"/>
      <c r="N253" s="9"/>
      <c r="O253" s="9"/>
      <c r="P253" s="9"/>
      <c r="Q253" s="9"/>
      <c r="R253" s="9"/>
      <c r="S253" s="10"/>
      <c r="T253" s="9"/>
      <c r="U253" s="11"/>
      <c r="V253" s="10">
        <f t="shared" si="9"/>
        <v>0</v>
      </c>
      <c r="W253" s="10"/>
      <c r="X253" s="15">
        <f t="shared" si="10"/>
        <v>0</v>
      </c>
      <c r="Y253" s="15">
        <f t="shared" si="11"/>
        <v>0</v>
      </c>
      <c r="Z253" s="9"/>
      <c r="AA253" s="9"/>
      <c r="AB253" s="9"/>
      <c r="AC253" s="9"/>
      <c r="AD253" s="9"/>
      <c r="AE253" s="9"/>
      <c r="AF253" s="9"/>
      <c r="AG253" s="9"/>
      <c r="AH253" s="9"/>
      <c r="AI253" s="12"/>
      <c r="AJ253" s="9"/>
    </row>
    <row r="254" spans="1:36" ht="31.5" customHeight="1" x14ac:dyDescent="0.25">
      <c r="A254" s="138">
        <v>243</v>
      </c>
      <c r="B254" s="138" t="s">
        <v>759</v>
      </c>
      <c r="C254" s="139" t="s">
        <v>760</v>
      </c>
      <c r="D254" s="140" t="s">
        <v>69</v>
      </c>
      <c r="E254" s="154" t="s">
        <v>761</v>
      </c>
      <c r="F254" s="138" t="s">
        <v>48</v>
      </c>
      <c r="G254" s="141">
        <v>2500</v>
      </c>
      <c r="H254" s="142"/>
      <c r="I254" s="146"/>
      <c r="J254" s="9"/>
      <c r="K254" s="9"/>
      <c r="L254" s="9"/>
      <c r="M254" s="9"/>
      <c r="N254" s="9"/>
      <c r="O254" s="9"/>
      <c r="P254" s="9"/>
      <c r="Q254" s="9"/>
      <c r="R254" s="9"/>
      <c r="S254" s="10"/>
      <c r="T254" s="9"/>
      <c r="U254" s="11"/>
      <c r="V254" s="10">
        <f t="shared" si="9"/>
        <v>0</v>
      </c>
      <c r="W254" s="10"/>
      <c r="X254" s="15">
        <f t="shared" si="10"/>
        <v>0</v>
      </c>
      <c r="Y254" s="15">
        <f t="shared" si="11"/>
        <v>0</v>
      </c>
      <c r="Z254" s="9"/>
      <c r="AA254" s="9"/>
      <c r="AB254" s="9"/>
      <c r="AC254" s="9"/>
      <c r="AD254" s="9"/>
      <c r="AE254" s="9"/>
      <c r="AF254" s="9"/>
      <c r="AG254" s="9"/>
      <c r="AH254" s="9"/>
      <c r="AI254" s="12"/>
      <c r="AJ254" s="9"/>
    </row>
    <row r="255" spans="1:36" ht="31.5" customHeight="1" x14ac:dyDescent="0.25">
      <c r="A255" s="138">
        <v>244</v>
      </c>
      <c r="B255" s="138" t="s">
        <v>762</v>
      </c>
      <c r="C255" s="139" t="s">
        <v>763</v>
      </c>
      <c r="D255" s="140" t="s">
        <v>69</v>
      </c>
      <c r="E255" s="154" t="s">
        <v>764</v>
      </c>
      <c r="F255" s="138" t="s">
        <v>48</v>
      </c>
      <c r="G255" s="141">
        <v>18</v>
      </c>
      <c r="H255" s="142"/>
      <c r="I255" s="146"/>
      <c r="J255" s="9"/>
      <c r="K255" s="9"/>
      <c r="L255" s="9"/>
      <c r="M255" s="9"/>
      <c r="N255" s="9"/>
      <c r="O255" s="9"/>
      <c r="P255" s="9"/>
      <c r="Q255" s="9"/>
      <c r="R255" s="9"/>
      <c r="S255" s="10"/>
      <c r="T255" s="9"/>
      <c r="U255" s="11"/>
      <c r="V255" s="10">
        <f t="shared" si="9"/>
        <v>0</v>
      </c>
      <c r="W255" s="10"/>
      <c r="X255" s="15">
        <f t="shared" si="10"/>
        <v>0</v>
      </c>
      <c r="Y255" s="15">
        <f t="shared" si="11"/>
        <v>0</v>
      </c>
      <c r="Z255" s="9"/>
      <c r="AA255" s="9"/>
      <c r="AB255" s="9"/>
      <c r="AC255" s="9"/>
      <c r="AD255" s="9"/>
      <c r="AE255" s="9"/>
      <c r="AF255" s="9"/>
      <c r="AG255" s="9"/>
      <c r="AH255" s="9"/>
      <c r="AI255" s="12"/>
      <c r="AJ255" s="9"/>
    </row>
    <row r="256" spans="1:36" ht="31.5" customHeight="1" x14ac:dyDescent="0.25">
      <c r="A256" s="138">
        <v>245</v>
      </c>
      <c r="B256" s="138" t="s">
        <v>765</v>
      </c>
      <c r="C256" s="139" t="s">
        <v>766</v>
      </c>
      <c r="D256" s="140" t="s">
        <v>69</v>
      </c>
      <c r="E256" s="139" t="s">
        <v>767</v>
      </c>
      <c r="F256" s="138" t="s">
        <v>48</v>
      </c>
      <c r="G256" s="141">
        <v>21450</v>
      </c>
      <c r="H256" s="142"/>
      <c r="I256" s="146"/>
      <c r="J256" s="9"/>
      <c r="K256" s="9"/>
      <c r="L256" s="9"/>
      <c r="M256" s="9"/>
      <c r="N256" s="9"/>
      <c r="O256" s="9"/>
      <c r="P256" s="9"/>
      <c r="Q256" s="9"/>
      <c r="R256" s="9"/>
      <c r="S256" s="10"/>
      <c r="T256" s="9"/>
      <c r="U256" s="11"/>
      <c r="V256" s="10">
        <f t="shared" si="9"/>
        <v>0</v>
      </c>
      <c r="W256" s="10"/>
      <c r="X256" s="15">
        <f t="shared" si="10"/>
        <v>0</v>
      </c>
      <c r="Y256" s="15">
        <f t="shared" si="11"/>
        <v>0</v>
      </c>
      <c r="Z256" s="9"/>
      <c r="AA256" s="9"/>
      <c r="AB256" s="9"/>
      <c r="AC256" s="9"/>
      <c r="AD256" s="9"/>
      <c r="AE256" s="9"/>
      <c r="AF256" s="9"/>
      <c r="AG256" s="9"/>
      <c r="AH256" s="9"/>
      <c r="AI256" s="12"/>
      <c r="AJ256" s="9"/>
    </row>
    <row r="257" spans="1:36" ht="31.5" customHeight="1" x14ac:dyDescent="0.25">
      <c r="A257" s="138">
        <v>246</v>
      </c>
      <c r="B257" s="138" t="s">
        <v>768</v>
      </c>
      <c r="C257" s="139" t="s">
        <v>769</v>
      </c>
      <c r="D257" s="140" t="s">
        <v>69</v>
      </c>
      <c r="E257" s="139" t="s">
        <v>770</v>
      </c>
      <c r="F257" s="138" t="s">
        <v>48</v>
      </c>
      <c r="G257" s="141">
        <v>22100</v>
      </c>
      <c r="H257" s="142"/>
      <c r="I257" s="146"/>
      <c r="J257" s="9"/>
      <c r="K257" s="9"/>
      <c r="L257" s="9"/>
      <c r="M257" s="9"/>
      <c r="N257" s="9"/>
      <c r="O257" s="9"/>
      <c r="P257" s="9"/>
      <c r="Q257" s="9"/>
      <c r="R257" s="9"/>
      <c r="S257" s="10"/>
      <c r="T257" s="9"/>
      <c r="U257" s="11"/>
      <c r="V257" s="10">
        <f t="shared" si="9"/>
        <v>0</v>
      </c>
      <c r="W257" s="10"/>
      <c r="X257" s="15">
        <f t="shared" si="10"/>
        <v>0</v>
      </c>
      <c r="Y257" s="15">
        <f t="shared" si="11"/>
        <v>0</v>
      </c>
      <c r="Z257" s="9"/>
      <c r="AA257" s="9"/>
      <c r="AB257" s="9"/>
      <c r="AC257" s="9"/>
      <c r="AD257" s="9"/>
      <c r="AE257" s="9"/>
      <c r="AF257" s="9"/>
      <c r="AG257" s="9"/>
      <c r="AH257" s="9"/>
      <c r="AI257" s="12"/>
      <c r="AJ257" s="9"/>
    </row>
    <row r="258" spans="1:36" ht="31.5" customHeight="1" x14ac:dyDescent="0.25">
      <c r="A258" s="138">
        <v>247</v>
      </c>
      <c r="B258" s="138" t="s">
        <v>771</v>
      </c>
      <c r="C258" s="139" t="s">
        <v>772</v>
      </c>
      <c r="D258" s="140" t="s">
        <v>69</v>
      </c>
      <c r="E258" s="139" t="s">
        <v>773</v>
      </c>
      <c r="F258" s="138" t="s">
        <v>48</v>
      </c>
      <c r="G258" s="141">
        <v>152</v>
      </c>
      <c r="H258" s="142"/>
      <c r="I258" s="146"/>
      <c r="J258" s="9"/>
      <c r="K258" s="9"/>
      <c r="L258" s="9"/>
      <c r="M258" s="9"/>
      <c r="N258" s="9"/>
      <c r="O258" s="9"/>
      <c r="P258" s="9"/>
      <c r="Q258" s="9"/>
      <c r="R258" s="9"/>
      <c r="S258" s="10"/>
      <c r="T258" s="9"/>
      <c r="U258" s="11"/>
      <c r="V258" s="10">
        <f t="shared" si="9"/>
        <v>0</v>
      </c>
      <c r="W258" s="10"/>
      <c r="X258" s="15">
        <f t="shared" si="10"/>
        <v>0</v>
      </c>
      <c r="Y258" s="15">
        <f t="shared" si="11"/>
        <v>0</v>
      </c>
      <c r="Z258" s="9"/>
      <c r="AA258" s="9"/>
      <c r="AB258" s="9"/>
      <c r="AC258" s="9"/>
      <c r="AD258" s="9"/>
      <c r="AE258" s="9"/>
      <c r="AF258" s="9"/>
      <c r="AG258" s="9"/>
      <c r="AH258" s="9"/>
      <c r="AI258" s="12"/>
      <c r="AJ258" s="9"/>
    </row>
    <row r="259" spans="1:36" ht="31.5" customHeight="1" x14ac:dyDescent="0.25">
      <c r="A259" s="138">
        <v>248</v>
      </c>
      <c r="B259" s="138" t="s">
        <v>774</v>
      </c>
      <c r="C259" s="139" t="s">
        <v>775</v>
      </c>
      <c r="D259" s="140" t="s">
        <v>69</v>
      </c>
      <c r="E259" s="139" t="s">
        <v>776</v>
      </c>
      <c r="F259" s="138" t="s">
        <v>48</v>
      </c>
      <c r="G259" s="141">
        <v>303</v>
      </c>
      <c r="H259" s="142"/>
      <c r="I259" s="162"/>
      <c r="J259" s="9"/>
      <c r="K259" s="9"/>
      <c r="L259" s="9"/>
      <c r="M259" s="9"/>
      <c r="N259" s="9"/>
      <c r="O259" s="9"/>
      <c r="P259" s="9"/>
      <c r="Q259" s="9"/>
      <c r="R259" s="9"/>
      <c r="S259" s="10"/>
      <c r="T259" s="9"/>
      <c r="U259" s="11"/>
      <c r="V259" s="10">
        <f t="shared" si="9"/>
        <v>0</v>
      </c>
      <c r="W259" s="10"/>
      <c r="X259" s="15">
        <f t="shared" si="10"/>
        <v>0</v>
      </c>
      <c r="Y259" s="15">
        <f t="shared" si="11"/>
        <v>0</v>
      </c>
      <c r="Z259" s="9"/>
      <c r="AA259" s="9"/>
      <c r="AB259" s="9"/>
      <c r="AC259" s="9"/>
      <c r="AD259" s="9"/>
      <c r="AE259" s="9"/>
      <c r="AF259" s="9"/>
      <c r="AG259" s="9"/>
      <c r="AH259" s="9"/>
      <c r="AI259" s="12"/>
      <c r="AJ259" s="9"/>
    </row>
    <row r="260" spans="1:36" ht="31.5" customHeight="1" x14ac:dyDescent="0.25">
      <c r="A260" s="138">
        <v>249</v>
      </c>
      <c r="B260" s="138" t="s">
        <v>777</v>
      </c>
      <c r="C260" s="139" t="s">
        <v>778</v>
      </c>
      <c r="D260" s="140" t="s">
        <v>69</v>
      </c>
      <c r="E260" s="154" t="s">
        <v>779</v>
      </c>
      <c r="F260" s="138" t="s">
        <v>48</v>
      </c>
      <c r="G260" s="141">
        <v>6</v>
      </c>
      <c r="H260" s="142"/>
      <c r="I260" s="146"/>
      <c r="J260" s="9"/>
      <c r="K260" s="9"/>
      <c r="L260" s="9"/>
      <c r="M260" s="9"/>
      <c r="N260" s="9"/>
      <c r="O260" s="9"/>
      <c r="P260" s="9"/>
      <c r="Q260" s="9"/>
      <c r="R260" s="9"/>
      <c r="S260" s="10"/>
      <c r="T260" s="9"/>
      <c r="U260" s="11"/>
      <c r="V260" s="10">
        <f t="shared" si="9"/>
        <v>0</v>
      </c>
      <c r="W260" s="10"/>
      <c r="X260" s="15">
        <f t="shared" si="10"/>
        <v>0</v>
      </c>
      <c r="Y260" s="15">
        <f t="shared" si="11"/>
        <v>0</v>
      </c>
      <c r="Z260" s="9"/>
      <c r="AA260" s="9"/>
      <c r="AB260" s="9"/>
      <c r="AC260" s="9"/>
      <c r="AD260" s="9"/>
      <c r="AE260" s="9"/>
      <c r="AF260" s="9"/>
      <c r="AG260" s="9"/>
      <c r="AH260" s="9"/>
      <c r="AI260" s="12"/>
      <c r="AJ260" s="9"/>
    </row>
    <row r="261" spans="1:36" ht="31.5" customHeight="1" x14ac:dyDescent="0.25">
      <c r="A261" s="138">
        <v>250</v>
      </c>
      <c r="B261" s="138" t="s">
        <v>780</v>
      </c>
      <c r="C261" s="139" t="s">
        <v>781</v>
      </c>
      <c r="D261" s="140" t="s">
        <v>69</v>
      </c>
      <c r="E261" s="139" t="s">
        <v>782</v>
      </c>
      <c r="F261" s="138" t="s">
        <v>48</v>
      </c>
      <c r="G261" s="141">
        <v>366</v>
      </c>
      <c r="H261" s="142"/>
      <c r="I261" s="146"/>
      <c r="J261" s="9"/>
      <c r="K261" s="9"/>
      <c r="L261" s="9"/>
      <c r="M261" s="9"/>
      <c r="N261" s="9"/>
      <c r="O261" s="9"/>
      <c r="P261" s="9"/>
      <c r="Q261" s="9"/>
      <c r="R261" s="9"/>
      <c r="S261" s="10"/>
      <c r="T261" s="9"/>
      <c r="U261" s="11"/>
      <c r="V261" s="10">
        <f t="shared" si="9"/>
        <v>0</v>
      </c>
      <c r="W261" s="10"/>
      <c r="X261" s="15">
        <f t="shared" si="10"/>
        <v>0</v>
      </c>
      <c r="Y261" s="15">
        <f t="shared" si="11"/>
        <v>0</v>
      </c>
      <c r="Z261" s="9"/>
      <c r="AA261" s="9"/>
      <c r="AB261" s="9"/>
      <c r="AC261" s="9"/>
      <c r="AD261" s="9"/>
      <c r="AE261" s="9"/>
      <c r="AF261" s="9"/>
      <c r="AG261" s="9"/>
      <c r="AH261" s="9"/>
      <c r="AI261" s="12"/>
      <c r="AJ261" s="9"/>
    </row>
    <row r="262" spans="1:36" ht="31.5" customHeight="1" x14ac:dyDescent="0.25">
      <c r="A262" s="138">
        <v>251</v>
      </c>
      <c r="B262" s="138" t="s">
        <v>783</v>
      </c>
      <c r="C262" s="139" t="s">
        <v>784</v>
      </c>
      <c r="D262" s="140" t="s">
        <v>69</v>
      </c>
      <c r="E262" s="154" t="s">
        <v>785</v>
      </c>
      <c r="F262" s="138" t="s">
        <v>48</v>
      </c>
      <c r="G262" s="145">
        <v>1</v>
      </c>
      <c r="H262" s="142"/>
      <c r="I262" s="146"/>
      <c r="J262" s="9"/>
      <c r="K262" s="9"/>
      <c r="L262" s="9"/>
      <c r="M262" s="9"/>
      <c r="N262" s="9"/>
      <c r="O262" s="9"/>
      <c r="P262" s="9"/>
      <c r="Q262" s="9"/>
      <c r="R262" s="9"/>
      <c r="S262" s="10"/>
      <c r="T262" s="9"/>
      <c r="U262" s="11"/>
      <c r="V262" s="10">
        <f t="shared" si="9"/>
        <v>0</v>
      </c>
      <c r="W262" s="10"/>
      <c r="X262" s="15">
        <f t="shared" si="10"/>
        <v>0</v>
      </c>
      <c r="Y262" s="15">
        <f t="shared" si="11"/>
        <v>0</v>
      </c>
      <c r="Z262" s="9"/>
      <c r="AA262" s="9"/>
      <c r="AB262" s="9"/>
      <c r="AC262" s="9"/>
      <c r="AD262" s="9"/>
      <c r="AE262" s="9"/>
      <c r="AF262" s="9"/>
      <c r="AG262" s="9"/>
      <c r="AH262" s="9"/>
      <c r="AI262" s="12"/>
      <c r="AJ262" s="9"/>
    </row>
    <row r="263" spans="1:36" ht="31.5" customHeight="1" x14ac:dyDescent="0.25">
      <c r="A263" s="138">
        <v>252</v>
      </c>
      <c r="B263" s="138" t="s">
        <v>786</v>
      </c>
      <c r="C263" s="139" t="s">
        <v>787</v>
      </c>
      <c r="D263" s="140" t="s">
        <v>69</v>
      </c>
      <c r="E263" s="139" t="s">
        <v>788</v>
      </c>
      <c r="F263" s="138" t="s">
        <v>48</v>
      </c>
      <c r="G263" s="145">
        <v>1</v>
      </c>
      <c r="H263" s="142"/>
      <c r="I263" s="162"/>
      <c r="J263" s="9"/>
      <c r="K263" s="9"/>
      <c r="L263" s="9"/>
      <c r="M263" s="9"/>
      <c r="N263" s="9"/>
      <c r="O263" s="9"/>
      <c r="P263" s="9"/>
      <c r="Q263" s="9"/>
      <c r="R263" s="9"/>
      <c r="S263" s="10"/>
      <c r="T263" s="9"/>
      <c r="U263" s="11"/>
      <c r="V263" s="10">
        <f t="shared" si="9"/>
        <v>0</v>
      </c>
      <c r="W263" s="10"/>
      <c r="X263" s="15">
        <f t="shared" si="10"/>
        <v>0</v>
      </c>
      <c r="Y263" s="15">
        <f t="shared" si="11"/>
        <v>0</v>
      </c>
      <c r="Z263" s="9"/>
      <c r="AA263" s="9"/>
      <c r="AB263" s="9"/>
      <c r="AC263" s="9"/>
      <c r="AD263" s="9"/>
      <c r="AE263" s="9"/>
      <c r="AF263" s="9"/>
      <c r="AG263" s="9"/>
      <c r="AH263" s="9"/>
      <c r="AI263" s="12"/>
      <c r="AJ263" s="9"/>
    </row>
    <row r="264" spans="1:36" ht="31.5" customHeight="1" x14ac:dyDescent="0.25">
      <c r="A264" s="138">
        <v>253</v>
      </c>
      <c r="B264" s="138" t="s">
        <v>789</v>
      </c>
      <c r="C264" s="139" t="s">
        <v>790</v>
      </c>
      <c r="D264" s="140" t="s">
        <v>69</v>
      </c>
      <c r="E264" s="139" t="s">
        <v>791</v>
      </c>
      <c r="F264" s="138" t="s">
        <v>48</v>
      </c>
      <c r="G264" s="141">
        <v>1880</v>
      </c>
      <c r="H264" s="142"/>
      <c r="I264" s="162"/>
      <c r="J264" s="9"/>
      <c r="K264" s="9"/>
      <c r="L264" s="9"/>
      <c r="M264" s="9"/>
      <c r="N264" s="9"/>
      <c r="O264" s="9"/>
      <c r="P264" s="9"/>
      <c r="Q264" s="9"/>
      <c r="R264" s="9"/>
      <c r="S264" s="10"/>
      <c r="T264" s="9"/>
      <c r="U264" s="11"/>
      <c r="V264" s="10">
        <f t="shared" si="9"/>
        <v>0</v>
      </c>
      <c r="W264" s="10"/>
      <c r="X264" s="15">
        <f t="shared" si="10"/>
        <v>0</v>
      </c>
      <c r="Y264" s="15">
        <f t="shared" si="11"/>
        <v>0</v>
      </c>
      <c r="Z264" s="9"/>
      <c r="AA264" s="9"/>
      <c r="AB264" s="9"/>
      <c r="AC264" s="9"/>
      <c r="AD264" s="9"/>
      <c r="AE264" s="9"/>
      <c r="AF264" s="9"/>
      <c r="AG264" s="9"/>
      <c r="AH264" s="9"/>
      <c r="AI264" s="12"/>
      <c r="AJ264" s="9"/>
    </row>
    <row r="265" spans="1:36" ht="31.5" customHeight="1" x14ac:dyDescent="0.25">
      <c r="A265" s="138">
        <v>254</v>
      </c>
      <c r="B265" s="138" t="s">
        <v>792</v>
      </c>
      <c r="C265" s="139" t="s">
        <v>793</v>
      </c>
      <c r="D265" s="140" t="s">
        <v>69</v>
      </c>
      <c r="E265" s="139" t="s">
        <v>794</v>
      </c>
      <c r="F265" s="138" t="s">
        <v>48</v>
      </c>
      <c r="G265" s="141">
        <v>5750</v>
      </c>
      <c r="H265" s="142"/>
      <c r="I265" s="162"/>
      <c r="J265" s="9"/>
      <c r="K265" s="9"/>
      <c r="L265" s="9"/>
      <c r="M265" s="9"/>
      <c r="N265" s="9"/>
      <c r="O265" s="9"/>
      <c r="P265" s="9"/>
      <c r="Q265" s="9"/>
      <c r="R265" s="9"/>
      <c r="S265" s="10"/>
      <c r="T265" s="9"/>
      <c r="U265" s="11"/>
      <c r="V265" s="10">
        <f t="shared" si="9"/>
        <v>0</v>
      </c>
      <c r="W265" s="10"/>
      <c r="X265" s="15">
        <f t="shared" si="10"/>
        <v>0</v>
      </c>
      <c r="Y265" s="15">
        <f t="shared" si="11"/>
        <v>0</v>
      </c>
      <c r="Z265" s="9"/>
      <c r="AA265" s="9"/>
      <c r="AB265" s="9"/>
      <c r="AC265" s="9"/>
      <c r="AD265" s="9"/>
      <c r="AE265" s="9"/>
      <c r="AF265" s="9"/>
      <c r="AG265" s="9"/>
      <c r="AH265" s="9"/>
      <c r="AI265" s="12"/>
      <c r="AJ265" s="9"/>
    </row>
    <row r="266" spans="1:36" ht="31.5" customHeight="1" x14ac:dyDescent="0.25">
      <c r="A266" s="138">
        <v>255</v>
      </c>
      <c r="B266" s="138" t="s">
        <v>795</v>
      </c>
      <c r="C266" s="139" t="s">
        <v>796</v>
      </c>
      <c r="D266" s="140" t="s">
        <v>69</v>
      </c>
      <c r="E266" s="139" t="s">
        <v>797</v>
      </c>
      <c r="F266" s="138" t="s">
        <v>48</v>
      </c>
      <c r="G266" s="141">
        <v>3090</v>
      </c>
      <c r="H266" s="142"/>
      <c r="I266" s="146"/>
      <c r="J266" s="9"/>
      <c r="K266" s="9"/>
      <c r="L266" s="9"/>
      <c r="M266" s="9"/>
      <c r="N266" s="9"/>
      <c r="O266" s="9"/>
      <c r="P266" s="9"/>
      <c r="Q266" s="9"/>
      <c r="R266" s="9"/>
      <c r="S266" s="10"/>
      <c r="T266" s="9"/>
      <c r="U266" s="11"/>
      <c r="V266" s="10">
        <f t="shared" si="9"/>
        <v>0</v>
      </c>
      <c r="W266" s="10"/>
      <c r="X266" s="15">
        <f t="shared" si="10"/>
        <v>0</v>
      </c>
      <c r="Y266" s="15">
        <f t="shared" si="11"/>
        <v>0</v>
      </c>
      <c r="Z266" s="9"/>
      <c r="AA266" s="9"/>
      <c r="AB266" s="9"/>
      <c r="AC266" s="9"/>
      <c r="AD266" s="9"/>
      <c r="AE266" s="9"/>
      <c r="AF266" s="9"/>
      <c r="AG266" s="9"/>
      <c r="AH266" s="9"/>
      <c r="AI266" s="12"/>
      <c r="AJ266" s="9"/>
    </row>
    <row r="267" spans="1:36" ht="31.5" customHeight="1" x14ac:dyDescent="0.25">
      <c r="A267" s="138">
        <v>256</v>
      </c>
      <c r="B267" s="138" t="s">
        <v>798</v>
      </c>
      <c r="C267" s="139" t="s">
        <v>799</v>
      </c>
      <c r="D267" s="140" t="s">
        <v>69</v>
      </c>
      <c r="E267" s="139" t="s">
        <v>800</v>
      </c>
      <c r="F267" s="138" t="s">
        <v>48</v>
      </c>
      <c r="G267" s="141">
        <v>71</v>
      </c>
      <c r="H267" s="142"/>
      <c r="I267" s="146"/>
      <c r="J267" s="9"/>
      <c r="K267" s="9"/>
      <c r="L267" s="9"/>
      <c r="M267" s="9"/>
      <c r="N267" s="9"/>
      <c r="O267" s="9"/>
      <c r="P267" s="9"/>
      <c r="Q267" s="9"/>
      <c r="R267" s="9"/>
      <c r="S267" s="10"/>
      <c r="T267" s="9"/>
      <c r="U267" s="11"/>
      <c r="V267" s="10">
        <f t="shared" si="9"/>
        <v>0</v>
      </c>
      <c r="W267" s="10"/>
      <c r="X267" s="15">
        <f t="shared" si="10"/>
        <v>0</v>
      </c>
      <c r="Y267" s="15">
        <f t="shared" si="11"/>
        <v>0</v>
      </c>
      <c r="Z267" s="9"/>
      <c r="AA267" s="9"/>
      <c r="AB267" s="9"/>
      <c r="AC267" s="9"/>
      <c r="AD267" s="9"/>
      <c r="AE267" s="9"/>
      <c r="AF267" s="9"/>
      <c r="AG267" s="9"/>
      <c r="AH267" s="9"/>
      <c r="AI267" s="12"/>
      <c r="AJ267" s="9"/>
    </row>
    <row r="268" spans="1:36" ht="31.5" customHeight="1" x14ac:dyDescent="0.25">
      <c r="A268" s="138">
        <v>257</v>
      </c>
      <c r="B268" s="138" t="s">
        <v>801</v>
      </c>
      <c r="C268" s="139" t="s">
        <v>802</v>
      </c>
      <c r="D268" s="140" t="s">
        <v>69</v>
      </c>
      <c r="E268" s="139" t="s">
        <v>803</v>
      </c>
      <c r="F268" s="138" t="s">
        <v>48</v>
      </c>
      <c r="G268" s="141">
        <v>1421</v>
      </c>
      <c r="H268" s="142"/>
      <c r="I268" s="146"/>
      <c r="J268" s="9"/>
      <c r="K268" s="9"/>
      <c r="L268" s="9"/>
      <c r="M268" s="9"/>
      <c r="N268" s="9"/>
      <c r="O268" s="9"/>
      <c r="P268" s="9"/>
      <c r="Q268" s="9"/>
      <c r="R268" s="9"/>
      <c r="S268" s="10"/>
      <c r="T268" s="9"/>
      <c r="U268" s="11"/>
      <c r="V268" s="10">
        <f t="shared" si="9"/>
        <v>0</v>
      </c>
      <c r="W268" s="10"/>
      <c r="X268" s="15">
        <f t="shared" si="10"/>
        <v>0</v>
      </c>
      <c r="Y268" s="15">
        <f t="shared" si="11"/>
        <v>0</v>
      </c>
      <c r="Z268" s="9"/>
      <c r="AA268" s="9"/>
      <c r="AB268" s="9"/>
      <c r="AC268" s="9"/>
      <c r="AD268" s="9"/>
      <c r="AE268" s="9"/>
      <c r="AF268" s="9"/>
      <c r="AG268" s="9"/>
      <c r="AH268" s="9"/>
      <c r="AI268" s="12"/>
      <c r="AJ268" s="9"/>
    </row>
    <row r="269" spans="1:36" ht="31.5" customHeight="1" x14ac:dyDescent="0.25">
      <c r="A269" s="138">
        <v>258</v>
      </c>
      <c r="B269" s="138" t="s">
        <v>804</v>
      </c>
      <c r="C269" s="139" t="s">
        <v>805</v>
      </c>
      <c r="D269" s="140" t="s">
        <v>69</v>
      </c>
      <c r="E269" s="139" t="s">
        <v>806</v>
      </c>
      <c r="F269" s="138" t="s">
        <v>48</v>
      </c>
      <c r="G269" s="141">
        <v>57</v>
      </c>
      <c r="H269" s="142"/>
      <c r="I269" s="146"/>
      <c r="J269" s="9"/>
      <c r="K269" s="9"/>
      <c r="L269" s="9"/>
      <c r="M269" s="9"/>
      <c r="N269" s="9"/>
      <c r="O269" s="9"/>
      <c r="P269" s="9"/>
      <c r="Q269" s="9"/>
      <c r="R269" s="9"/>
      <c r="S269" s="10"/>
      <c r="T269" s="9"/>
      <c r="U269" s="11"/>
      <c r="V269" s="10">
        <f t="shared" ref="V269:V332" si="12">S269-(U269*S269)</f>
        <v>0</v>
      </c>
      <c r="W269" s="10"/>
      <c r="X269" s="15">
        <f t="shared" ref="X269:X332" si="13">SUM(V269:W269)</f>
        <v>0</v>
      </c>
      <c r="Y269" s="15">
        <f t="shared" ref="Y269:Y332" si="14">X269*G269</f>
        <v>0</v>
      </c>
      <c r="Z269" s="9"/>
      <c r="AA269" s="9"/>
      <c r="AB269" s="9"/>
      <c r="AC269" s="9"/>
      <c r="AD269" s="9"/>
      <c r="AE269" s="9"/>
      <c r="AF269" s="9"/>
      <c r="AG269" s="9"/>
      <c r="AH269" s="9"/>
      <c r="AI269" s="12"/>
      <c r="AJ269" s="9"/>
    </row>
    <row r="270" spans="1:36" ht="31.5" customHeight="1" x14ac:dyDescent="0.25">
      <c r="A270" s="138">
        <v>259</v>
      </c>
      <c r="B270" s="138" t="s">
        <v>807</v>
      </c>
      <c r="C270" s="139" t="s">
        <v>808</v>
      </c>
      <c r="D270" s="140" t="s">
        <v>69</v>
      </c>
      <c r="E270" s="139" t="s">
        <v>809</v>
      </c>
      <c r="F270" s="138" t="s">
        <v>48</v>
      </c>
      <c r="G270" s="145">
        <v>1</v>
      </c>
      <c r="H270" s="142"/>
      <c r="I270" s="146"/>
      <c r="J270" s="9"/>
      <c r="K270" s="9"/>
      <c r="L270" s="9"/>
      <c r="M270" s="9"/>
      <c r="N270" s="9"/>
      <c r="O270" s="9"/>
      <c r="P270" s="9"/>
      <c r="Q270" s="9"/>
      <c r="R270" s="9"/>
      <c r="S270" s="10"/>
      <c r="T270" s="9"/>
      <c r="U270" s="11"/>
      <c r="V270" s="10">
        <f t="shared" si="12"/>
        <v>0</v>
      </c>
      <c r="W270" s="10"/>
      <c r="X270" s="15">
        <f t="shared" si="13"/>
        <v>0</v>
      </c>
      <c r="Y270" s="15">
        <f t="shared" si="14"/>
        <v>0</v>
      </c>
      <c r="Z270" s="9"/>
      <c r="AA270" s="9"/>
      <c r="AB270" s="9"/>
      <c r="AC270" s="9"/>
      <c r="AD270" s="9"/>
      <c r="AE270" s="9"/>
      <c r="AF270" s="9"/>
      <c r="AG270" s="9"/>
      <c r="AH270" s="9"/>
      <c r="AI270" s="12"/>
      <c r="AJ270" s="9"/>
    </row>
    <row r="271" spans="1:36" ht="31.5" customHeight="1" x14ac:dyDescent="0.25">
      <c r="A271" s="138">
        <v>260</v>
      </c>
      <c r="B271" s="147" t="s">
        <v>810</v>
      </c>
      <c r="C271" s="148" t="s">
        <v>811</v>
      </c>
      <c r="D271" s="140" t="s">
        <v>69</v>
      </c>
      <c r="E271" s="139" t="s">
        <v>812</v>
      </c>
      <c r="F271" s="147" t="s">
        <v>48</v>
      </c>
      <c r="G271" s="150">
        <v>1890</v>
      </c>
      <c r="H271" s="151" t="s">
        <v>813</v>
      </c>
      <c r="I271" s="165"/>
      <c r="J271" s="9"/>
      <c r="K271" s="9"/>
      <c r="L271" s="9"/>
      <c r="M271" s="9"/>
      <c r="N271" s="9"/>
      <c r="O271" s="9"/>
      <c r="P271" s="9"/>
      <c r="Q271" s="9"/>
      <c r="R271" s="9"/>
      <c r="S271" s="10"/>
      <c r="T271" s="9"/>
      <c r="U271" s="11"/>
      <c r="V271" s="10">
        <f t="shared" si="12"/>
        <v>0</v>
      </c>
      <c r="W271" s="10"/>
      <c r="X271" s="15">
        <f t="shared" si="13"/>
        <v>0</v>
      </c>
      <c r="Y271" s="15">
        <f t="shared" si="14"/>
        <v>0</v>
      </c>
      <c r="Z271" s="9"/>
      <c r="AA271" s="9"/>
      <c r="AB271" s="9"/>
      <c r="AC271" s="9"/>
      <c r="AD271" s="9"/>
      <c r="AE271" s="9"/>
      <c r="AF271" s="9"/>
      <c r="AG271" s="9"/>
      <c r="AH271" s="9"/>
      <c r="AI271" s="12"/>
      <c r="AJ271" s="9"/>
    </row>
    <row r="272" spans="1:36" ht="31.5" customHeight="1" x14ac:dyDescent="0.25">
      <c r="A272" s="138">
        <v>261</v>
      </c>
      <c r="B272" s="138" t="s">
        <v>814</v>
      </c>
      <c r="C272" s="139" t="s">
        <v>815</v>
      </c>
      <c r="D272" s="140" t="s">
        <v>69</v>
      </c>
      <c r="E272" s="139" t="s">
        <v>816</v>
      </c>
      <c r="F272" s="138" t="s">
        <v>48</v>
      </c>
      <c r="G272" s="141">
        <v>112</v>
      </c>
      <c r="H272" s="142"/>
      <c r="I272" s="167"/>
      <c r="J272" s="9"/>
      <c r="K272" s="9"/>
      <c r="L272" s="9"/>
      <c r="M272" s="9"/>
      <c r="N272" s="9"/>
      <c r="O272" s="9"/>
      <c r="P272" s="9"/>
      <c r="Q272" s="9"/>
      <c r="R272" s="9"/>
      <c r="S272" s="10"/>
      <c r="T272" s="9"/>
      <c r="U272" s="11"/>
      <c r="V272" s="10">
        <f t="shared" si="12"/>
        <v>0</v>
      </c>
      <c r="W272" s="10"/>
      <c r="X272" s="15">
        <f t="shared" si="13"/>
        <v>0</v>
      </c>
      <c r="Y272" s="15">
        <f t="shared" si="14"/>
        <v>0</v>
      </c>
      <c r="Z272" s="9"/>
      <c r="AA272" s="9"/>
      <c r="AB272" s="9"/>
      <c r="AC272" s="9"/>
      <c r="AD272" s="9"/>
      <c r="AE272" s="9"/>
      <c r="AF272" s="9"/>
      <c r="AG272" s="9"/>
      <c r="AH272" s="9"/>
      <c r="AI272" s="12"/>
      <c r="AJ272" s="9"/>
    </row>
    <row r="273" spans="1:36" ht="31.5" customHeight="1" x14ac:dyDescent="0.25">
      <c r="A273" s="138">
        <v>262</v>
      </c>
      <c r="B273" s="138" t="s">
        <v>817</v>
      </c>
      <c r="C273" s="139" t="s">
        <v>818</v>
      </c>
      <c r="D273" s="140" t="s">
        <v>69</v>
      </c>
      <c r="E273" s="154" t="s">
        <v>819</v>
      </c>
      <c r="F273" s="138" t="s">
        <v>48</v>
      </c>
      <c r="G273" s="145">
        <v>1</v>
      </c>
      <c r="H273" s="142"/>
      <c r="I273" s="146"/>
      <c r="J273" s="9"/>
      <c r="K273" s="9"/>
      <c r="L273" s="9"/>
      <c r="M273" s="9"/>
      <c r="N273" s="9"/>
      <c r="O273" s="9"/>
      <c r="P273" s="9"/>
      <c r="Q273" s="9"/>
      <c r="R273" s="9"/>
      <c r="S273" s="10"/>
      <c r="T273" s="9"/>
      <c r="U273" s="11"/>
      <c r="V273" s="10">
        <f t="shared" si="12"/>
        <v>0</v>
      </c>
      <c r="W273" s="10"/>
      <c r="X273" s="15">
        <f t="shared" si="13"/>
        <v>0</v>
      </c>
      <c r="Y273" s="15">
        <f t="shared" si="14"/>
        <v>0</v>
      </c>
      <c r="Z273" s="9"/>
      <c r="AA273" s="9"/>
      <c r="AB273" s="9"/>
      <c r="AC273" s="9"/>
      <c r="AD273" s="9"/>
      <c r="AE273" s="9"/>
      <c r="AF273" s="9"/>
      <c r="AG273" s="9"/>
      <c r="AH273" s="9"/>
      <c r="AI273" s="12"/>
      <c r="AJ273" s="9"/>
    </row>
    <row r="274" spans="1:36" ht="31.5" customHeight="1" x14ac:dyDescent="0.25">
      <c r="A274" s="138">
        <v>263</v>
      </c>
      <c r="B274" s="138" t="s">
        <v>820</v>
      </c>
      <c r="C274" s="139" t="s">
        <v>821</v>
      </c>
      <c r="D274" s="140" t="s">
        <v>69</v>
      </c>
      <c r="E274" s="154" t="s">
        <v>822</v>
      </c>
      <c r="F274" s="138" t="s">
        <v>48</v>
      </c>
      <c r="G274" s="141">
        <v>100</v>
      </c>
      <c r="H274" s="142"/>
      <c r="I274" s="146"/>
      <c r="J274" s="9"/>
      <c r="K274" s="9"/>
      <c r="L274" s="9"/>
      <c r="M274" s="9"/>
      <c r="N274" s="9"/>
      <c r="O274" s="9"/>
      <c r="P274" s="9"/>
      <c r="Q274" s="9"/>
      <c r="R274" s="9"/>
      <c r="S274" s="10"/>
      <c r="T274" s="9"/>
      <c r="U274" s="11"/>
      <c r="V274" s="10">
        <f t="shared" si="12"/>
        <v>0</v>
      </c>
      <c r="W274" s="10"/>
      <c r="X274" s="15">
        <f t="shared" si="13"/>
        <v>0</v>
      </c>
      <c r="Y274" s="15">
        <f t="shared" si="14"/>
        <v>0</v>
      </c>
      <c r="Z274" s="9"/>
      <c r="AA274" s="9"/>
      <c r="AB274" s="9"/>
      <c r="AC274" s="9"/>
      <c r="AD274" s="9"/>
      <c r="AE274" s="9"/>
      <c r="AF274" s="9"/>
      <c r="AG274" s="9"/>
      <c r="AH274" s="9"/>
      <c r="AI274" s="12"/>
      <c r="AJ274" s="9"/>
    </row>
    <row r="275" spans="1:36" ht="31.5" customHeight="1" x14ac:dyDescent="0.25">
      <c r="A275" s="138">
        <v>264</v>
      </c>
      <c r="B275" s="138" t="s">
        <v>823</v>
      </c>
      <c r="C275" s="139" t="s">
        <v>824</v>
      </c>
      <c r="D275" s="140" t="s">
        <v>69</v>
      </c>
      <c r="E275" s="154" t="s">
        <v>825</v>
      </c>
      <c r="F275" s="138" t="s">
        <v>48</v>
      </c>
      <c r="G275" s="141">
        <v>44</v>
      </c>
      <c r="H275" s="142"/>
      <c r="I275" s="143" t="s">
        <v>826</v>
      </c>
      <c r="J275" s="9"/>
      <c r="K275" s="9"/>
      <c r="L275" s="9"/>
      <c r="M275" s="9"/>
      <c r="N275" s="9"/>
      <c r="O275" s="9"/>
      <c r="P275" s="9"/>
      <c r="Q275" s="9"/>
      <c r="R275" s="9"/>
      <c r="S275" s="10"/>
      <c r="T275" s="9"/>
      <c r="U275" s="11"/>
      <c r="V275" s="10">
        <f t="shared" si="12"/>
        <v>0</v>
      </c>
      <c r="W275" s="10"/>
      <c r="X275" s="15">
        <f t="shared" si="13"/>
        <v>0</v>
      </c>
      <c r="Y275" s="15">
        <f t="shared" si="14"/>
        <v>0</v>
      </c>
      <c r="Z275" s="9"/>
      <c r="AA275" s="9"/>
      <c r="AB275" s="9"/>
      <c r="AC275" s="9"/>
      <c r="AD275" s="9"/>
      <c r="AE275" s="9"/>
      <c r="AF275" s="9"/>
      <c r="AG275" s="9"/>
      <c r="AH275" s="9"/>
      <c r="AI275" s="12"/>
      <c r="AJ275" s="9"/>
    </row>
    <row r="276" spans="1:36" ht="31.5" customHeight="1" x14ac:dyDescent="0.25">
      <c r="A276" s="138">
        <v>265</v>
      </c>
      <c r="B276" s="138" t="s">
        <v>827</v>
      </c>
      <c r="C276" s="139" t="s">
        <v>828</v>
      </c>
      <c r="D276" s="140" t="s">
        <v>69</v>
      </c>
      <c r="E276" s="139" t="s">
        <v>829</v>
      </c>
      <c r="F276" s="138" t="s">
        <v>48</v>
      </c>
      <c r="G276" s="141">
        <v>1</v>
      </c>
      <c r="H276" s="142"/>
      <c r="I276" s="146"/>
      <c r="J276" s="9"/>
      <c r="K276" s="9"/>
      <c r="L276" s="9"/>
      <c r="M276" s="9"/>
      <c r="N276" s="9"/>
      <c r="O276" s="9"/>
      <c r="P276" s="9"/>
      <c r="Q276" s="9"/>
      <c r="R276" s="9"/>
      <c r="S276" s="10"/>
      <c r="T276" s="9"/>
      <c r="U276" s="11"/>
      <c r="V276" s="10">
        <f t="shared" si="12"/>
        <v>0</v>
      </c>
      <c r="W276" s="10"/>
      <c r="X276" s="15">
        <f t="shared" si="13"/>
        <v>0</v>
      </c>
      <c r="Y276" s="15">
        <f t="shared" si="14"/>
        <v>0</v>
      </c>
      <c r="Z276" s="9"/>
      <c r="AA276" s="9"/>
      <c r="AB276" s="9"/>
      <c r="AC276" s="9"/>
      <c r="AD276" s="9"/>
      <c r="AE276" s="9"/>
      <c r="AF276" s="9"/>
      <c r="AG276" s="9"/>
      <c r="AH276" s="9"/>
      <c r="AI276" s="12"/>
      <c r="AJ276" s="9"/>
    </row>
    <row r="277" spans="1:36" ht="31.5" customHeight="1" x14ac:dyDescent="0.25">
      <c r="A277" s="138">
        <v>266</v>
      </c>
      <c r="B277" s="138" t="s">
        <v>830</v>
      </c>
      <c r="C277" s="139" t="s">
        <v>831</v>
      </c>
      <c r="D277" s="140" t="s">
        <v>69</v>
      </c>
      <c r="E277" s="154" t="s">
        <v>832</v>
      </c>
      <c r="F277" s="138" t="s">
        <v>48</v>
      </c>
      <c r="G277" s="141">
        <v>11</v>
      </c>
      <c r="H277" s="142"/>
      <c r="I277" s="146"/>
      <c r="J277" s="9"/>
      <c r="K277" s="9"/>
      <c r="L277" s="9"/>
      <c r="M277" s="9"/>
      <c r="N277" s="9"/>
      <c r="O277" s="9"/>
      <c r="P277" s="9"/>
      <c r="Q277" s="9"/>
      <c r="R277" s="9"/>
      <c r="S277" s="10"/>
      <c r="T277" s="9"/>
      <c r="U277" s="11"/>
      <c r="V277" s="10">
        <f t="shared" si="12"/>
        <v>0</v>
      </c>
      <c r="W277" s="10"/>
      <c r="X277" s="15">
        <f t="shared" si="13"/>
        <v>0</v>
      </c>
      <c r="Y277" s="15">
        <f t="shared" si="14"/>
        <v>0</v>
      </c>
      <c r="Z277" s="9"/>
      <c r="AA277" s="9"/>
      <c r="AB277" s="9"/>
      <c r="AC277" s="9"/>
      <c r="AD277" s="9"/>
      <c r="AE277" s="9"/>
      <c r="AF277" s="9"/>
      <c r="AG277" s="9"/>
      <c r="AH277" s="9"/>
      <c r="AI277" s="12"/>
      <c r="AJ277" s="9"/>
    </row>
    <row r="278" spans="1:36" ht="31.5" customHeight="1" x14ac:dyDescent="0.25">
      <c r="A278" s="138">
        <v>267</v>
      </c>
      <c r="B278" s="138" t="s">
        <v>833</v>
      </c>
      <c r="C278" s="139" t="s">
        <v>834</v>
      </c>
      <c r="D278" s="140" t="s">
        <v>69</v>
      </c>
      <c r="E278" s="139" t="s">
        <v>835</v>
      </c>
      <c r="F278" s="138" t="s">
        <v>48</v>
      </c>
      <c r="G278" s="141">
        <v>320</v>
      </c>
      <c r="H278" s="142"/>
      <c r="I278" s="146"/>
      <c r="J278" s="9"/>
      <c r="K278" s="9"/>
      <c r="L278" s="9"/>
      <c r="M278" s="9"/>
      <c r="N278" s="9"/>
      <c r="O278" s="9"/>
      <c r="P278" s="9"/>
      <c r="Q278" s="9"/>
      <c r="R278" s="9"/>
      <c r="S278" s="10"/>
      <c r="T278" s="9"/>
      <c r="U278" s="11"/>
      <c r="V278" s="10">
        <f t="shared" si="12"/>
        <v>0</v>
      </c>
      <c r="W278" s="10"/>
      <c r="X278" s="15">
        <f t="shared" si="13"/>
        <v>0</v>
      </c>
      <c r="Y278" s="15">
        <f t="shared" si="14"/>
        <v>0</v>
      </c>
      <c r="Z278" s="9"/>
      <c r="AA278" s="9"/>
      <c r="AB278" s="9"/>
      <c r="AC278" s="9"/>
      <c r="AD278" s="9"/>
      <c r="AE278" s="9"/>
      <c r="AF278" s="9"/>
      <c r="AG278" s="9"/>
      <c r="AH278" s="9"/>
      <c r="AI278" s="12"/>
      <c r="AJ278" s="9"/>
    </row>
    <row r="279" spans="1:36" ht="31.5" customHeight="1" x14ac:dyDescent="0.25">
      <c r="A279" s="138">
        <v>268</v>
      </c>
      <c r="B279" s="138" t="s">
        <v>836</v>
      </c>
      <c r="C279" s="139" t="s">
        <v>837</v>
      </c>
      <c r="D279" s="140" t="s">
        <v>69</v>
      </c>
      <c r="E279" s="139" t="s">
        <v>838</v>
      </c>
      <c r="F279" s="138" t="s">
        <v>48</v>
      </c>
      <c r="G279" s="141">
        <v>540</v>
      </c>
      <c r="H279" s="142"/>
      <c r="I279" s="146"/>
      <c r="J279" s="9"/>
      <c r="K279" s="9"/>
      <c r="L279" s="9"/>
      <c r="M279" s="9"/>
      <c r="N279" s="9"/>
      <c r="O279" s="9"/>
      <c r="P279" s="9"/>
      <c r="Q279" s="9"/>
      <c r="R279" s="9"/>
      <c r="S279" s="10"/>
      <c r="T279" s="9"/>
      <c r="U279" s="11"/>
      <c r="V279" s="10">
        <f t="shared" si="12"/>
        <v>0</v>
      </c>
      <c r="W279" s="10"/>
      <c r="X279" s="15">
        <f t="shared" si="13"/>
        <v>0</v>
      </c>
      <c r="Y279" s="15">
        <f t="shared" si="14"/>
        <v>0</v>
      </c>
      <c r="Z279" s="9"/>
      <c r="AA279" s="9"/>
      <c r="AB279" s="9"/>
      <c r="AC279" s="9"/>
      <c r="AD279" s="9"/>
      <c r="AE279" s="9"/>
      <c r="AF279" s="9"/>
      <c r="AG279" s="9"/>
      <c r="AH279" s="9"/>
      <c r="AI279" s="12"/>
      <c r="AJ279" s="9"/>
    </row>
    <row r="280" spans="1:36" ht="31.5" customHeight="1" x14ac:dyDescent="0.25">
      <c r="A280" s="138">
        <v>269</v>
      </c>
      <c r="B280" s="138" t="s">
        <v>839</v>
      </c>
      <c r="C280" s="139" t="s">
        <v>840</v>
      </c>
      <c r="D280" s="140" t="s">
        <v>69</v>
      </c>
      <c r="E280" s="154" t="s">
        <v>841</v>
      </c>
      <c r="F280" s="138" t="s">
        <v>48</v>
      </c>
      <c r="G280" s="141">
        <v>8</v>
      </c>
      <c r="H280" s="142"/>
      <c r="I280" s="146"/>
      <c r="J280" s="9"/>
      <c r="K280" s="9"/>
      <c r="L280" s="9"/>
      <c r="M280" s="9"/>
      <c r="N280" s="9"/>
      <c r="O280" s="9"/>
      <c r="P280" s="9"/>
      <c r="Q280" s="9"/>
      <c r="R280" s="9"/>
      <c r="S280" s="10"/>
      <c r="T280" s="9"/>
      <c r="U280" s="11"/>
      <c r="V280" s="10">
        <f t="shared" si="12"/>
        <v>0</v>
      </c>
      <c r="W280" s="10"/>
      <c r="X280" s="15">
        <f t="shared" si="13"/>
        <v>0</v>
      </c>
      <c r="Y280" s="15">
        <f t="shared" si="14"/>
        <v>0</v>
      </c>
      <c r="Z280" s="9"/>
      <c r="AA280" s="9"/>
      <c r="AB280" s="9"/>
      <c r="AC280" s="9"/>
      <c r="AD280" s="9"/>
      <c r="AE280" s="9"/>
      <c r="AF280" s="9"/>
      <c r="AG280" s="9"/>
      <c r="AH280" s="9"/>
      <c r="AI280" s="12"/>
      <c r="AJ280" s="9"/>
    </row>
    <row r="281" spans="1:36" ht="31.5" customHeight="1" x14ac:dyDescent="0.25">
      <c r="A281" s="138">
        <v>270</v>
      </c>
      <c r="B281" s="138" t="s">
        <v>842</v>
      </c>
      <c r="C281" s="139" t="s">
        <v>843</v>
      </c>
      <c r="D281" s="140" t="s">
        <v>69</v>
      </c>
      <c r="E281" s="139" t="s">
        <v>844</v>
      </c>
      <c r="F281" s="138" t="s">
        <v>48</v>
      </c>
      <c r="G281" s="141">
        <v>10</v>
      </c>
      <c r="H281" s="142"/>
      <c r="I281" s="146"/>
      <c r="J281" s="9"/>
      <c r="K281" s="9"/>
      <c r="L281" s="9"/>
      <c r="M281" s="9"/>
      <c r="N281" s="9"/>
      <c r="O281" s="9"/>
      <c r="P281" s="9"/>
      <c r="Q281" s="9"/>
      <c r="R281" s="9"/>
      <c r="S281" s="10"/>
      <c r="T281" s="9"/>
      <c r="U281" s="11"/>
      <c r="V281" s="10">
        <f t="shared" si="12"/>
        <v>0</v>
      </c>
      <c r="W281" s="10"/>
      <c r="X281" s="15">
        <f t="shared" si="13"/>
        <v>0</v>
      </c>
      <c r="Y281" s="15">
        <f t="shared" si="14"/>
        <v>0</v>
      </c>
      <c r="Z281" s="9"/>
      <c r="AA281" s="9"/>
      <c r="AB281" s="9"/>
      <c r="AC281" s="9"/>
      <c r="AD281" s="9"/>
      <c r="AE281" s="9"/>
      <c r="AF281" s="9"/>
      <c r="AG281" s="9"/>
      <c r="AH281" s="9"/>
      <c r="AI281" s="12"/>
      <c r="AJ281" s="9"/>
    </row>
    <row r="282" spans="1:36" ht="31.5" customHeight="1" x14ac:dyDescent="0.25">
      <c r="A282" s="138">
        <v>271</v>
      </c>
      <c r="B282" s="138" t="s">
        <v>845</v>
      </c>
      <c r="C282" s="139" t="s">
        <v>846</v>
      </c>
      <c r="D282" s="140" t="s">
        <v>69</v>
      </c>
      <c r="E282" s="139" t="s">
        <v>847</v>
      </c>
      <c r="F282" s="138" t="s">
        <v>48</v>
      </c>
      <c r="G282" s="145">
        <v>1</v>
      </c>
      <c r="H282" s="142"/>
      <c r="I282" s="146"/>
      <c r="J282" s="9"/>
      <c r="K282" s="9"/>
      <c r="L282" s="9"/>
      <c r="M282" s="9"/>
      <c r="N282" s="9"/>
      <c r="O282" s="9"/>
      <c r="P282" s="9"/>
      <c r="Q282" s="9"/>
      <c r="R282" s="9"/>
      <c r="S282" s="10"/>
      <c r="T282" s="9"/>
      <c r="U282" s="11"/>
      <c r="V282" s="10">
        <f t="shared" si="12"/>
        <v>0</v>
      </c>
      <c r="W282" s="10"/>
      <c r="X282" s="15">
        <f t="shared" si="13"/>
        <v>0</v>
      </c>
      <c r="Y282" s="15">
        <f t="shared" si="14"/>
        <v>0</v>
      </c>
      <c r="Z282" s="9"/>
      <c r="AA282" s="9"/>
      <c r="AB282" s="9"/>
      <c r="AC282" s="9"/>
      <c r="AD282" s="9"/>
      <c r="AE282" s="9"/>
      <c r="AF282" s="9"/>
      <c r="AG282" s="9"/>
      <c r="AH282" s="9"/>
      <c r="AI282" s="12"/>
      <c r="AJ282" s="9"/>
    </row>
    <row r="283" spans="1:36" ht="31.5" customHeight="1" x14ac:dyDescent="0.25">
      <c r="A283" s="138">
        <v>272</v>
      </c>
      <c r="B283" s="138" t="s">
        <v>848</v>
      </c>
      <c r="C283" s="139" t="s">
        <v>849</v>
      </c>
      <c r="D283" s="140" t="s">
        <v>69</v>
      </c>
      <c r="E283" s="154" t="s">
        <v>850</v>
      </c>
      <c r="F283" s="138" t="s">
        <v>48</v>
      </c>
      <c r="G283" s="141">
        <v>12</v>
      </c>
      <c r="H283" s="142"/>
      <c r="I283" s="146"/>
      <c r="J283" s="9"/>
      <c r="K283" s="9"/>
      <c r="L283" s="9"/>
      <c r="M283" s="9"/>
      <c r="N283" s="9"/>
      <c r="O283" s="9"/>
      <c r="P283" s="9"/>
      <c r="Q283" s="9"/>
      <c r="R283" s="9"/>
      <c r="S283" s="10"/>
      <c r="T283" s="9"/>
      <c r="U283" s="11"/>
      <c r="V283" s="10">
        <f t="shared" si="12"/>
        <v>0</v>
      </c>
      <c r="W283" s="10"/>
      <c r="X283" s="15">
        <f t="shared" si="13"/>
        <v>0</v>
      </c>
      <c r="Y283" s="15">
        <f t="shared" si="14"/>
        <v>0</v>
      </c>
      <c r="Z283" s="9"/>
      <c r="AA283" s="9"/>
      <c r="AB283" s="9"/>
      <c r="AC283" s="9"/>
      <c r="AD283" s="9"/>
      <c r="AE283" s="9"/>
      <c r="AF283" s="9"/>
      <c r="AG283" s="9"/>
      <c r="AH283" s="9"/>
      <c r="AI283" s="12"/>
      <c r="AJ283" s="9"/>
    </row>
    <row r="284" spans="1:36" ht="31.5" customHeight="1" x14ac:dyDescent="0.25">
      <c r="A284" s="138">
        <v>273</v>
      </c>
      <c r="B284" s="138" t="s">
        <v>851</v>
      </c>
      <c r="C284" s="139" t="s">
        <v>852</v>
      </c>
      <c r="D284" s="140" t="s">
        <v>69</v>
      </c>
      <c r="E284" s="154" t="s">
        <v>853</v>
      </c>
      <c r="F284" s="138" t="s">
        <v>48</v>
      </c>
      <c r="G284" s="145">
        <v>1</v>
      </c>
      <c r="H284" s="142"/>
      <c r="I284" s="146"/>
      <c r="J284" s="9"/>
      <c r="K284" s="9"/>
      <c r="L284" s="9"/>
      <c r="M284" s="9"/>
      <c r="N284" s="9"/>
      <c r="O284" s="9"/>
      <c r="P284" s="9"/>
      <c r="Q284" s="9"/>
      <c r="R284" s="9"/>
      <c r="S284" s="10"/>
      <c r="T284" s="9"/>
      <c r="U284" s="11"/>
      <c r="V284" s="10">
        <f t="shared" si="12"/>
        <v>0</v>
      </c>
      <c r="W284" s="10"/>
      <c r="X284" s="15">
        <f t="shared" si="13"/>
        <v>0</v>
      </c>
      <c r="Y284" s="15">
        <f t="shared" si="14"/>
        <v>0</v>
      </c>
      <c r="Z284" s="9"/>
      <c r="AA284" s="9"/>
      <c r="AB284" s="9"/>
      <c r="AC284" s="9"/>
      <c r="AD284" s="9"/>
      <c r="AE284" s="9"/>
      <c r="AF284" s="9"/>
      <c r="AG284" s="9"/>
      <c r="AH284" s="9"/>
      <c r="AI284" s="12"/>
      <c r="AJ284" s="9"/>
    </row>
    <row r="285" spans="1:36" ht="31.5" customHeight="1" x14ac:dyDescent="0.25">
      <c r="A285" s="138">
        <v>274</v>
      </c>
      <c r="B285" s="138" t="s">
        <v>854</v>
      </c>
      <c r="C285" s="139" t="s">
        <v>855</v>
      </c>
      <c r="D285" s="140" t="s">
        <v>69</v>
      </c>
      <c r="E285" s="154" t="s">
        <v>856</v>
      </c>
      <c r="F285" s="138" t="s">
        <v>48</v>
      </c>
      <c r="G285" s="141">
        <v>4</v>
      </c>
      <c r="H285" s="142"/>
      <c r="I285" s="146"/>
      <c r="J285" s="9"/>
      <c r="K285" s="9"/>
      <c r="L285" s="9"/>
      <c r="M285" s="9"/>
      <c r="N285" s="9"/>
      <c r="O285" s="9"/>
      <c r="P285" s="9"/>
      <c r="Q285" s="9"/>
      <c r="R285" s="9"/>
      <c r="S285" s="10"/>
      <c r="T285" s="9"/>
      <c r="U285" s="11"/>
      <c r="V285" s="10">
        <f t="shared" si="12"/>
        <v>0</v>
      </c>
      <c r="W285" s="10"/>
      <c r="X285" s="15">
        <f t="shared" si="13"/>
        <v>0</v>
      </c>
      <c r="Y285" s="15">
        <f t="shared" si="14"/>
        <v>0</v>
      </c>
      <c r="Z285" s="9"/>
      <c r="AA285" s="9"/>
      <c r="AB285" s="9"/>
      <c r="AC285" s="9"/>
      <c r="AD285" s="9"/>
      <c r="AE285" s="9"/>
      <c r="AF285" s="9"/>
      <c r="AG285" s="9"/>
      <c r="AH285" s="9"/>
      <c r="AI285" s="12"/>
      <c r="AJ285" s="9"/>
    </row>
    <row r="286" spans="1:36" ht="31.5" customHeight="1" x14ac:dyDescent="0.25">
      <c r="A286" s="138">
        <v>275</v>
      </c>
      <c r="B286" s="138" t="s">
        <v>857</v>
      </c>
      <c r="C286" s="139" t="s">
        <v>858</v>
      </c>
      <c r="D286" s="140" t="s">
        <v>69</v>
      </c>
      <c r="E286" s="154" t="s">
        <v>859</v>
      </c>
      <c r="F286" s="138" t="s">
        <v>48</v>
      </c>
      <c r="G286" s="141">
        <v>12</v>
      </c>
      <c r="H286" s="142"/>
      <c r="I286" s="146"/>
      <c r="J286" s="9"/>
      <c r="K286" s="9"/>
      <c r="L286" s="9"/>
      <c r="M286" s="9"/>
      <c r="N286" s="9"/>
      <c r="O286" s="9"/>
      <c r="P286" s="9"/>
      <c r="Q286" s="9"/>
      <c r="R286" s="9"/>
      <c r="S286" s="10"/>
      <c r="T286" s="9"/>
      <c r="U286" s="11"/>
      <c r="V286" s="10">
        <f t="shared" si="12"/>
        <v>0</v>
      </c>
      <c r="W286" s="10"/>
      <c r="X286" s="15">
        <f t="shared" si="13"/>
        <v>0</v>
      </c>
      <c r="Y286" s="15">
        <f t="shared" si="14"/>
        <v>0</v>
      </c>
      <c r="Z286" s="9"/>
      <c r="AA286" s="9"/>
      <c r="AB286" s="9"/>
      <c r="AC286" s="9"/>
      <c r="AD286" s="9"/>
      <c r="AE286" s="9"/>
      <c r="AF286" s="9"/>
      <c r="AG286" s="9"/>
      <c r="AH286" s="9"/>
      <c r="AI286" s="12"/>
      <c r="AJ286" s="9"/>
    </row>
    <row r="287" spans="1:36" ht="31.5" customHeight="1" x14ac:dyDescent="0.25">
      <c r="A287" s="138">
        <v>276</v>
      </c>
      <c r="B287" s="138" t="s">
        <v>860</v>
      </c>
      <c r="C287" s="139" t="s">
        <v>861</v>
      </c>
      <c r="D287" s="140" t="s">
        <v>69</v>
      </c>
      <c r="E287" s="139" t="s">
        <v>862</v>
      </c>
      <c r="F287" s="138" t="s">
        <v>48</v>
      </c>
      <c r="G287" s="145">
        <v>1</v>
      </c>
      <c r="H287" s="142"/>
      <c r="I287" s="146"/>
      <c r="J287" s="9"/>
      <c r="K287" s="9"/>
      <c r="L287" s="9"/>
      <c r="M287" s="9"/>
      <c r="N287" s="9"/>
      <c r="O287" s="9"/>
      <c r="P287" s="9"/>
      <c r="Q287" s="9"/>
      <c r="R287" s="9"/>
      <c r="S287" s="10"/>
      <c r="T287" s="9"/>
      <c r="U287" s="11"/>
      <c r="V287" s="10">
        <f t="shared" si="12"/>
        <v>0</v>
      </c>
      <c r="W287" s="10"/>
      <c r="X287" s="15">
        <f t="shared" si="13"/>
        <v>0</v>
      </c>
      <c r="Y287" s="15">
        <f t="shared" si="14"/>
        <v>0</v>
      </c>
      <c r="Z287" s="9"/>
      <c r="AA287" s="9"/>
      <c r="AB287" s="9"/>
      <c r="AC287" s="9"/>
      <c r="AD287" s="9"/>
      <c r="AE287" s="9"/>
      <c r="AF287" s="9"/>
      <c r="AG287" s="9"/>
      <c r="AH287" s="9"/>
      <c r="AI287" s="12"/>
      <c r="AJ287" s="9"/>
    </row>
    <row r="288" spans="1:36" ht="31.5" customHeight="1" x14ac:dyDescent="0.25">
      <c r="A288" s="138">
        <v>277</v>
      </c>
      <c r="B288" s="138" t="s">
        <v>863</v>
      </c>
      <c r="C288" s="139" t="s">
        <v>864</v>
      </c>
      <c r="D288" s="140" t="s">
        <v>69</v>
      </c>
      <c r="E288" s="154" t="s">
        <v>865</v>
      </c>
      <c r="F288" s="138" t="s">
        <v>48</v>
      </c>
      <c r="G288" s="141">
        <v>18</v>
      </c>
      <c r="H288" s="142"/>
      <c r="I288" s="146"/>
      <c r="J288" s="9"/>
      <c r="K288" s="9"/>
      <c r="L288" s="9"/>
      <c r="M288" s="9"/>
      <c r="N288" s="9"/>
      <c r="O288" s="9"/>
      <c r="P288" s="9"/>
      <c r="Q288" s="9"/>
      <c r="R288" s="9"/>
      <c r="S288" s="10"/>
      <c r="T288" s="9"/>
      <c r="U288" s="11"/>
      <c r="V288" s="10">
        <f t="shared" si="12"/>
        <v>0</v>
      </c>
      <c r="W288" s="10"/>
      <c r="X288" s="15">
        <f t="shared" si="13"/>
        <v>0</v>
      </c>
      <c r="Y288" s="15">
        <f t="shared" si="14"/>
        <v>0</v>
      </c>
      <c r="Z288" s="9"/>
      <c r="AA288" s="9"/>
      <c r="AB288" s="9"/>
      <c r="AC288" s="9"/>
      <c r="AD288" s="9"/>
      <c r="AE288" s="9"/>
      <c r="AF288" s="9"/>
      <c r="AG288" s="9"/>
      <c r="AH288" s="9"/>
      <c r="AI288" s="12"/>
      <c r="AJ288" s="9"/>
    </row>
    <row r="289" spans="1:36" ht="31.5" customHeight="1" x14ac:dyDescent="0.25">
      <c r="A289" s="138">
        <v>278</v>
      </c>
      <c r="B289" s="138" t="s">
        <v>866</v>
      </c>
      <c r="C289" s="139" t="s">
        <v>867</v>
      </c>
      <c r="D289" s="140" t="s">
        <v>69</v>
      </c>
      <c r="E289" s="139" t="s">
        <v>868</v>
      </c>
      <c r="F289" s="138" t="s">
        <v>48</v>
      </c>
      <c r="G289" s="145">
        <v>1</v>
      </c>
      <c r="H289" s="142"/>
      <c r="I289" s="146"/>
      <c r="J289" s="9"/>
      <c r="K289" s="9"/>
      <c r="L289" s="9"/>
      <c r="M289" s="9"/>
      <c r="N289" s="9"/>
      <c r="O289" s="9"/>
      <c r="P289" s="9"/>
      <c r="Q289" s="9"/>
      <c r="R289" s="9"/>
      <c r="S289" s="10"/>
      <c r="T289" s="9"/>
      <c r="U289" s="11"/>
      <c r="V289" s="10">
        <f t="shared" si="12"/>
        <v>0</v>
      </c>
      <c r="W289" s="10"/>
      <c r="X289" s="15">
        <f t="shared" si="13"/>
        <v>0</v>
      </c>
      <c r="Y289" s="15">
        <f t="shared" si="14"/>
        <v>0</v>
      </c>
      <c r="Z289" s="9"/>
      <c r="AA289" s="9"/>
      <c r="AB289" s="9"/>
      <c r="AC289" s="9"/>
      <c r="AD289" s="9"/>
      <c r="AE289" s="9"/>
      <c r="AF289" s="9"/>
      <c r="AG289" s="9"/>
      <c r="AH289" s="9"/>
      <c r="AI289" s="12"/>
      <c r="AJ289" s="9"/>
    </row>
    <row r="290" spans="1:36" ht="31.5" customHeight="1" x14ac:dyDescent="0.25">
      <c r="A290" s="138">
        <v>279</v>
      </c>
      <c r="B290" s="138" t="s">
        <v>869</v>
      </c>
      <c r="C290" s="139" t="s">
        <v>870</v>
      </c>
      <c r="D290" s="140" t="s">
        <v>69</v>
      </c>
      <c r="E290" s="139" t="s">
        <v>871</v>
      </c>
      <c r="F290" s="138" t="s">
        <v>48</v>
      </c>
      <c r="G290" s="141">
        <v>12</v>
      </c>
      <c r="H290" s="142"/>
      <c r="I290" s="146"/>
      <c r="J290" s="9"/>
      <c r="K290" s="9"/>
      <c r="L290" s="9"/>
      <c r="M290" s="9"/>
      <c r="N290" s="9"/>
      <c r="O290" s="9"/>
      <c r="P290" s="9"/>
      <c r="Q290" s="9"/>
      <c r="R290" s="9"/>
      <c r="S290" s="10"/>
      <c r="T290" s="9"/>
      <c r="U290" s="11"/>
      <c r="V290" s="10">
        <f t="shared" si="12"/>
        <v>0</v>
      </c>
      <c r="W290" s="10"/>
      <c r="X290" s="15">
        <f t="shared" si="13"/>
        <v>0</v>
      </c>
      <c r="Y290" s="15">
        <f t="shared" si="14"/>
        <v>0</v>
      </c>
      <c r="Z290" s="9"/>
      <c r="AA290" s="9"/>
      <c r="AB290" s="9"/>
      <c r="AC290" s="9"/>
      <c r="AD290" s="9"/>
      <c r="AE290" s="9"/>
      <c r="AF290" s="9"/>
      <c r="AG290" s="9"/>
      <c r="AH290" s="9"/>
      <c r="AI290" s="12"/>
      <c r="AJ290" s="9"/>
    </row>
    <row r="291" spans="1:36" ht="31.5" customHeight="1" x14ac:dyDescent="0.25">
      <c r="A291" s="138">
        <v>280</v>
      </c>
      <c r="B291" s="138" t="s">
        <v>872</v>
      </c>
      <c r="C291" s="139" t="s">
        <v>873</v>
      </c>
      <c r="D291" s="140" t="s">
        <v>69</v>
      </c>
      <c r="E291" s="139" t="s">
        <v>874</v>
      </c>
      <c r="F291" s="138" t="s">
        <v>48</v>
      </c>
      <c r="G291" s="141">
        <v>9</v>
      </c>
      <c r="H291" s="142"/>
      <c r="I291" s="146"/>
      <c r="J291" s="9"/>
      <c r="K291" s="9"/>
      <c r="L291" s="9"/>
      <c r="M291" s="9"/>
      <c r="N291" s="9"/>
      <c r="O291" s="9"/>
      <c r="P291" s="9"/>
      <c r="Q291" s="9"/>
      <c r="R291" s="9"/>
      <c r="S291" s="10"/>
      <c r="T291" s="9"/>
      <c r="U291" s="11"/>
      <c r="V291" s="10">
        <f t="shared" si="12"/>
        <v>0</v>
      </c>
      <c r="W291" s="10"/>
      <c r="X291" s="15">
        <f t="shared" si="13"/>
        <v>0</v>
      </c>
      <c r="Y291" s="15">
        <f t="shared" si="14"/>
        <v>0</v>
      </c>
      <c r="Z291" s="9"/>
      <c r="AA291" s="9"/>
      <c r="AB291" s="9"/>
      <c r="AC291" s="9"/>
      <c r="AD291" s="9"/>
      <c r="AE291" s="9"/>
      <c r="AF291" s="9"/>
      <c r="AG291" s="9"/>
      <c r="AH291" s="9"/>
      <c r="AI291" s="12"/>
      <c r="AJ291" s="9"/>
    </row>
    <row r="292" spans="1:36" ht="31.5" customHeight="1" x14ac:dyDescent="0.25">
      <c r="A292" s="138">
        <v>281</v>
      </c>
      <c r="B292" s="138" t="s">
        <v>875</v>
      </c>
      <c r="C292" s="139" t="s">
        <v>876</v>
      </c>
      <c r="D292" s="140" t="s">
        <v>69</v>
      </c>
      <c r="E292" s="139" t="s">
        <v>877</v>
      </c>
      <c r="F292" s="138" t="s">
        <v>48</v>
      </c>
      <c r="G292" s="141">
        <v>4</v>
      </c>
      <c r="H292" s="142"/>
      <c r="I292" s="146"/>
      <c r="J292" s="9"/>
      <c r="K292" s="9"/>
      <c r="L292" s="9"/>
      <c r="M292" s="9"/>
      <c r="N292" s="9"/>
      <c r="O292" s="9"/>
      <c r="P292" s="9"/>
      <c r="Q292" s="9"/>
      <c r="R292" s="9"/>
      <c r="S292" s="10"/>
      <c r="T292" s="9"/>
      <c r="U292" s="11"/>
      <c r="V292" s="10">
        <f t="shared" si="12"/>
        <v>0</v>
      </c>
      <c r="W292" s="10"/>
      <c r="X292" s="15">
        <f t="shared" si="13"/>
        <v>0</v>
      </c>
      <c r="Y292" s="15">
        <f t="shared" si="14"/>
        <v>0</v>
      </c>
      <c r="Z292" s="9"/>
      <c r="AA292" s="9"/>
      <c r="AB292" s="9"/>
      <c r="AC292" s="9"/>
      <c r="AD292" s="9"/>
      <c r="AE292" s="9"/>
      <c r="AF292" s="9"/>
      <c r="AG292" s="9"/>
      <c r="AH292" s="9"/>
      <c r="AI292" s="12"/>
      <c r="AJ292" s="9"/>
    </row>
    <row r="293" spans="1:36" ht="31.5" customHeight="1" x14ac:dyDescent="0.25">
      <c r="A293" s="138">
        <v>282</v>
      </c>
      <c r="B293" s="138" t="s">
        <v>878</v>
      </c>
      <c r="C293" s="139" t="s">
        <v>879</v>
      </c>
      <c r="D293" s="140" t="s">
        <v>69</v>
      </c>
      <c r="E293" s="139" t="s">
        <v>880</v>
      </c>
      <c r="F293" s="138" t="s">
        <v>48</v>
      </c>
      <c r="G293" s="141">
        <v>3</v>
      </c>
      <c r="H293" s="142"/>
      <c r="I293" s="146"/>
      <c r="J293" s="9"/>
      <c r="K293" s="9"/>
      <c r="L293" s="9"/>
      <c r="M293" s="9"/>
      <c r="N293" s="9"/>
      <c r="O293" s="9"/>
      <c r="P293" s="9"/>
      <c r="Q293" s="9"/>
      <c r="R293" s="9"/>
      <c r="S293" s="10"/>
      <c r="T293" s="9"/>
      <c r="U293" s="11"/>
      <c r="V293" s="10">
        <f t="shared" si="12"/>
        <v>0</v>
      </c>
      <c r="W293" s="10"/>
      <c r="X293" s="15">
        <f t="shared" si="13"/>
        <v>0</v>
      </c>
      <c r="Y293" s="15">
        <f t="shared" si="14"/>
        <v>0</v>
      </c>
      <c r="Z293" s="9"/>
      <c r="AA293" s="9"/>
      <c r="AB293" s="9"/>
      <c r="AC293" s="9"/>
      <c r="AD293" s="9"/>
      <c r="AE293" s="9"/>
      <c r="AF293" s="9"/>
      <c r="AG293" s="9"/>
      <c r="AH293" s="9"/>
      <c r="AI293" s="12"/>
      <c r="AJ293" s="9"/>
    </row>
    <row r="294" spans="1:36" ht="31.5" customHeight="1" x14ac:dyDescent="0.25">
      <c r="A294" s="138">
        <v>283</v>
      </c>
      <c r="B294" s="138" t="s">
        <v>881</v>
      </c>
      <c r="C294" s="139" t="s">
        <v>882</v>
      </c>
      <c r="D294" s="140" t="s">
        <v>69</v>
      </c>
      <c r="E294" s="154" t="s">
        <v>883</v>
      </c>
      <c r="F294" s="138" t="s">
        <v>48</v>
      </c>
      <c r="G294" s="145">
        <v>1</v>
      </c>
      <c r="H294" s="142"/>
      <c r="I294" s="146"/>
      <c r="J294" s="9"/>
      <c r="K294" s="9"/>
      <c r="L294" s="9"/>
      <c r="M294" s="9"/>
      <c r="N294" s="9"/>
      <c r="O294" s="9"/>
      <c r="P294" s="9"/>
      <c r="Q294" s="9"/>
      <c r="R294" s="9"/>
      <c r="S294" s="10"/>
      <c r="T294" s="9"/>
      <c r="U294" s="11"/>
      <c r="V294" s="10">
        <f t="shared" si="12"/>
        <v>0</v>
      </c>
      <c r="W294" s="10"/>
      <c r="X294" s="15">
        <f t="shared" si="13"/>
        <v>0</v>
      </c>
      <c r="Y294" s="15">
        <f t="shared" si="14"/>
        <v>0</v>
      </c>
      <c r="Z294" s="9"/>
      <c r="AA294" s="9"/>
      <c r="AB294" s="9"/>
      <c r="AC294" s="9"/>
      <c r="AD294" s="9"/>
      <c r="AE294" s="9"/>
      <c r="AF294" s="9"/>
      <c r="AG294" s="9"/>
      <c r="AH294" s="9"/>
      <c r="AI294" s="12"/>
      <c r="AJ294" s="9"/>
    </row>
    <row r="295" spans="1:36" ht="31.5" customHeight="1" x14ac:dyDescent="0.25">
      <c r="A295" s="138">
        <v>284</v>
      </c>
      <c r="B295" s="138" t="s">
        <v>884</v>
      </c>
      <c r="C295" s="139" t="s">
        <v>885</v>
      </c>
      <c r="D295" s="140" t="s">
        <v>69</v>
      </c>
      <c r="E295" s="154" t="s">
        <v>886</v>
      </c>
      <c r="F295" s="138" t="s">
        <v>48</v>
      </c>
      <c r="G295" s="141">
        <v>4</v>
      </c>
      <c r="H295" s="142"/>
      <c r="I295" s="146"/>
      <c r="J295" s="9"/>
      <c r="K295" s="9"/>
      <c r="L295" s="9"/>
      <c r="M295" s="9"/>
      <c r="N295" s="9"/>
      <c r="O295" s="9"/>
      <c r="P295" s="9"/>
      <c r="Q295" s="9"/>
      <c r="R295" s="9"/>
      <c r="S295" s="10"/>
      <c r="T295" s="9"/>
      <c r="U295" s="11"/>
      <c r="V295" s="10">
        <f t="shared" si="12"/>
        <v>0</v>
      </c>
      <c r="W295" s="10"/>
      <c r="X295" s="15">
        <f t="shared" si="13"/>
        <v>0</v>
      </c>
      <c r="Y295" s="15">
        <f t="shared" si="14"/>
        <v>0</v>
      </c>
      <c r="Z295" s="9"/>
      <c r="AA295" s="9"/>
      <c r="AB295" s="9"/>
      <c r="AC295" s="9"/>
      <c r="AD295" s="9"/>
      <c r="AE295" s="9"/>
      <c r="AF295" s="9"/>
      <c r="AG295" s="9"/>
      <c r="AH295" s="9"/>
      <c r="AI295" s="12"/>
      <c r="AJ295" s="9"/>
    </row>
    <row r="296" spans="1:36" ht="31.5" customHeight="1" x14ac:dyDescent="0.25">
      <c r="A296" s="138">
        <v>285</v>
      </c>
      <c r="B296" s="138" t="s">
        <v>887</v>
      </c>
      <c r="C296" s="139" t="s">
        <v>888</v>
      </c>
      <c r="D296" s="140" t="s">
        <v>69</v>
      </c>
      <c r="E296" s="139" t="s">
        <v>889</v>
      </c>
      <c r="F296" s="138" t="s">
        <v>48</v>
      </c>
      <c r="G296" s="141">
        <v>3</v>
      </c>
      <c r="H296" s="142"/>
      <c r="I296" s="146"/>
      <c r="J296" s="9"/>
      <c r="K296" s="9"/>
      <c r="L296" s="9"/>
      <c r="M296" s="9"/>
      <c r="N296" s="9"/>
      <c r="O296" s="9"/>
      <c r="P296" s="9"/>
      <c r="Q296" s="9"/>
      <c r="R296" s="9"/>
      <c r="S296" s="10"/>
      <c r="T296" s="9"/>
      <c r="U296" s="11"/>
      <c r="V296" s="10">
        <f t="shared" si="12"/>
        <v>0</v>
      </c>
      <c r="W296" s="10"/>
      <c r="X296" s="15">
        <f t="shared" si="13"/>
        <v>0</v>
      </c>
      <c r="Y296" s="15">
        <f t="shared" si="14"/>
        <v>0</v>
      </c>
      <c r="Z296" s="9"/>
      <c r="AA296" s="9"/>
      <c r="AB296" s="9"/>
      <c r="AC296" s="9"/>
      <c r="AD296" s="9"/>
      <c r="AE296" s="9"/>
      <c r="AF296" s="9"/>
      <c r="AG296" s="9"/>
      <c r="AH296" s="9"/>
      <c r="AI296" s="12"/>
      <c r="AJ296" s="9"/>
    </row>
    <row r="297" spans="1:36" ht="31.5" customHeight="1" x14ac:dyDescent="0.25">
      <c r="A297" s="138">
        <v>286</v>
      </c>
      <c r="B297" s="138" t="s">
        <v>890</v>
      </c>
      <c r="C297" s="139" t="s">
        <v>891</v>
      </c>
      <c r="D297" s="140" t="s">
        <v>69</v>
      </c>
      <c r="E297" s="139" t="s">
        <v>892</v>
      </c>
      <c r="F297" s="138" t="s">
        <v>48</v>
      </c>
      <c r="G297" s="145">
        <v>1</v>
      </c>
      <c r="H297" s="142"/>
      <c r="I297" s="146"/>
      <c r="J297" s="9"/>
      <c r="K297" s="9"/>
      <c r="L297" s="9"/>
      <c r="M297" s="9"/>
      <c r="N297" s="9"/>
      <c r="O297" s="9"/>
      <c r="P297" s="9"/>
      <c r="Q297" s="9"/>
      <c r="R297" s="9"/>
      <c r="S297" s="10"/>
      <c r="T297" s="9"/>
      <c r="U297" s="11"/>
      <c r="V297" s="10">
        <f t="shared" si="12"/>
        <v>0</v>
      </c>
      <c r="W297" s="10"/>
      <c r="X297" s="15">
        <f t="shared" si="13"/>
        <v>0</v>
      </c>
      <c r="Y297" s="15">
        <f t="shared" si="14"/>
        <v>0</v>
      </c>
      <c r="Z297" s="9"/>
      <c r="AA297" s="9"/>
      <c r="AB297" s="9"/>
      <c r="AC297" s="9"/>
      <c r="AD297" s="9"/>
      <c r="AE297" s="9"/>
      <c r="AF297" s="9"/>
      <c r="AG297" s="9"/>
      <c r="AH297" s="9"/>
      <c r="AI297" s="12"/>
      <c r="AJ297" s="9"/>
    </row>
    <row r="298" spans="1:36" ht="31.5" customHeight="1" x14ac:dyDescent="0.25">
      <c r="A298" s="138">
        <v>287</v>
      </c>
      <c r="B298" s="138" t="s">
        <v>893</v>
      </c>
      <c r="C298" s="139" t="s">
        <v>894</v>
      </c>
      <c r="D298" s="140" t="s">
        <v>69</v>
      </c>
      <c r="E298" s="139" t="s">
        <v>895</v>
      </c>
      <c r="F298" s="138" t="s">
        <v>48</v>
      </c>
      <c r="G298" s="141">
        <v>7</v>
      </c>
      <c r="H298" s="142"/>
      <c r="I298" s="146"/>
      <c r="J298" s="9"/>
      <c r="K298" s="9"/>
      <c r="L298" s="9"/>
      <c r="M298" s="9"/>
      <c r="N298" s="9"/>
      <c r="O298" s="9"/>
      <c r="P298" s="9"/>
      <c r="Q298" s="9"/>
      <c r="R298" s="9"/>
      <c r="S298" s="10"/>
      <c r="T298" s="9"/>
      <c r="U298" s="11"/>
      <c r="V298" s="10">
        <f t="shared" si="12"/>
        <v>0</v>
      </c>
      <c r="W298" s="10"/>
      <c r="X298" s="15">
        <f t="shared" si="13"/>
        <v>0</v>
      </c>
      <c r="Y298" s="15">
        <f t="shared" si="14"/>
        <v>0</v>
      </c>
      <c r="Z298" s="9"/>
      <c r="AA298" s="9"/>
      <c r="AB298" s="9"/>
      <c r="AC298" s="9"/>
      <c r="AD298" s="9"/>
      <c r="AE298" s="9"/>
      <c r="AF298" s="9"/>
      <c r="AG298" s="9"/>
      <c r="AH298" s="9"/>
      <c r="AI298" s="12"/>
      <c r="AJ298" s="9"/>
    </row>
    <row r="299" spans="1:36" ht="31.5" customHeight="1" x14ac:dyDescent="0.25">
      <c r="A299" s="138">
        <v>288</v>
      </c>
      <c r="B299" s="138" t="s">
        <v>896</v>
      </c>
      <c r="C299" s="139" t="s">
        <v>897</v>
      </c>
      <c r="D299" s="140" t="s">
        <v>69</v>
      </c>
      <c r="E299" s="139" t="s">
        <v>898</v>
      </c>
      <c r="F299" s="138" t="s">
        <v>48</v>
      </c>
      <c r="G299" s="141">
        <v>39</v>
      </c>
      <c r="H299" s="142"/>
      <c r="I299" s="146"/>
      <c r="J299" s="9"/>
      <c r="K299" s="9"/>
      <c r="L299" s="9"/>
      <c r="M299" s="9"/>
      <c r="N299" s="9"/>
      <c r="O299" s="9"/>
      <c r="P299" s="9"/>
      <c r="Q299" s="9"/>
      <c r="R299" s="9"/>
      <c r="S299" s="10"/>
      <c r="T299" s="9"/>
      <c r="U299" s="11"/>
      <c r="V299" s="10">
        <f t="shared" si="12"/>
        <v>0</v>
      </c>
      <c r="W299" s="10"/>
      <c r="X299" s="15">
        <f t="shared" si="13"/>
        <v>0</v>
      </c>
      <c r="Y299" s="15">
        <f t="shared" si="14"/>
        <v>0</v>
      </c>
      <c r="Z299" s="9"/>
      <c r="AA299" s="9"/>
      <c r="AB299" s="9"/>
      <c r="AC299" s="9"/>
      <c r="AD299" s="9"/>
      <c r="AE299" s="9"/>
      <c r="AF299" s="9"/>
      <c r="AG299" s="9"/>
      <c r="AH299" s="9"/>
      <c r="AI299" s="12"/>
      <c r="AJ299" s="9"/>
    </row>
    <row r="300" spans="1:36" ht="31.5" customHeight="1" x14ac:dyDescent="0.25">
      <c r="A300" s="138">
        <v>289</v>
      </c>
      <c r="B300" s="138" t="s">
        <v>899</v>
      </c>
      <c r="C300" s="139" t="s">
        <v>900</v>
      </c>
      <c r="D300" s="140" t="s">
        <v>69</v>
      </c>
      <c r="E300" s="154" t="s">
        <v>901</v>
      </c>
      <c r="F300" s="138" t="s">
        <v>48</v>
      </c>
      <c r="G300" s="145">
        <v>1</v>
      </c>
      <c r="H300" s="142"/>
      <c r="I300" s="146"/>
      <c r="J300" s="9"/>
      <c r="K300" s="9"/>
      <c r="L300" s="9"/>
      <c r="M300" s="9"/>
      <c r="N300" s="9"/>
      <c r="O300" s="9"/>
      <c r="P300" s="9"/>
      <c r="Q300" s="9"/>
      <c r="R300" s="9"/>
      <c r="S300" s="10"/>
      <c r="T300" s="9"/>
      <c r="U300" s="11"/>
      <c r="V300" s="10">
        <f t="shared" si="12"/>
        <v>0</v>
      </c>
      <c r="W300" s="10"/>
      <c r="X300" s="15">
        <f t="shared" si="13"/>
        <v>0</v>
      </c>
      <c r="Y300" s="15">
        <f t="shared" si="14"/>
        <v>0</v>
      </c>
      <c r="Z300" s="9"/>
      <c r="AA300" s="9"/>
      <c r="AB300" s="9"/>
      <c r="AC300" s="9"/>
      <c r="AD300" s="9"/>
      <c r="AE300" s="9"/>
      <c r="AF300" s="9"/>
      <c r="AG300" s="9"/>
      <c r="AH300" s="9"/>
      <c r="AI300" s="12"/>
      <c r="AJ300" s="9"/>
    </row>
    <row r="301" spans="1:36" ht="31.5" customHeight="1" x14ac:dyDescent="0.25">
      <c r="A301" s="138">
        <v>290</v>
      </c>
      <c r="B301" s="138" t="s">
        <v>902</v>
      </c>
      <c r="C301" s="139" t="s">
        <v>903</v>
      </c>
      <c r="D301" s="140" t="s">
        <v>69</v>
      </c>
      <c r="E301" s="154" t="s">
        <v>904</v>
      </c>
      <c r="F301" s="138" t="s">
        <v>48</v>
      </c>
      <c r="G301" s="141">
        <v>88</v>
      </c>
      <c r="H301" s="142"/>
      <c r="I301" s="146"/>
      <c r="J301" s="9"/>
      <c r="K301" s="9"/>
      <c r="L301" s="9"/>
      <c r="M301" s="9"/>
      <c r="N301" s="9"/>
      <c r="O301" s="9"/>
      <c r="P301" s="9"/>
      <c r="Q301" s="9"/>
      <c r="R301" s="9"/>
      <c r="S301" s="10"/>
      <c r="T301" s="9"/>
      <c r="U301" s="11"/>
      <c r="V301" s="10">
        <f t="shared" si="12"/>
        <v>0</v>
      </c>
      <c r="W301" s="10"/>
      <c r="X301" s="15">
        <f t="shared" si="13"/>
        <v>0</v>
      </c>
      <c r="Y301" s="15">
        <f t="shared" si="14"/>
        <v>0</v>
      </c>
      <c r="Z301" s="9"/>
      <c r="AA301" s="9"/>
      <c r="AB301" s="9"/>
      <c r="AC301" s="9"/>
      <c r="AD301" s="9"/>
      <c r="AE301" s="9"/>
      <c r="AF301" s="9"/>
      <c r="AG301" s="9"/>
      <c r="AH301" s="9"/>
      <c r="AI301" s="12"/>
      <c r="AJ301" s="9"/>
    </row>
    <row r="302" spans="1:36" ht="31.5" customHeight="1" x14ac:dyDescent="0.25">
      <c r="A302" s="138">
        <v>291</v>
      </c>
      <c r="B302" s="138" t="s">
        <v>905</v>
      </c>
      <c r="C302" s="139" t="s">
        <v>906</v>
      </c>
      <c r="D302" s="140" t="s">
        <v>69</v>
      </c>
      <c r="E302" s="139" t="s">
        <v>907</v>
      </c>
      <c r="F302" s="138" t="s">
        <v>48</v>
      </c>
      <c r="G302" s="141">
        <v>480</v>
      </c>
      <c r="H302" s="142"/>
      <c r="I302" s="146"/>
      <c r="J302" s="9"/>
      <c r="K302" s="9"/>
      <c r="L302" s="9"/>
      <c r="M302" s="9"/>
      <c r="N302" s="9"/>
      <c r="O302" s="9"/>
      <c r="P302" s="9"/>
      <c r="Q302" s="9"/>
      <c r="R302" s="9"/>
      <c r="S302" s="10"/>
      <c r="T302" s="9"/>
      <c r="U302" s="11"/>
      <c r="V302" s="10">
        <f t="shared" si="12"/>
        <v>0</v>
      </c>
      <c r="W302" s="10"/>
      <c r="X302" s="15">
        <f t="shared" si="13"/>
        <v>0</v>
      </c>
      <c r="Y302" s="15">
        <f t="shared" si="14"/>
        <v>0</v>
      </c>
      <c r="Z302" s="9"/>
      <c r="AA302" s="9"/>
      <c r="AB302" s="9"/>
      <c r="AC302" s="9"/>
      <c r="AD302" s="9"/>
      <c r="AE302" s="9"/>
      <c r="AF302" s="9"/>
      <c r="AG302" s="9"/>
      <c r="AH302" s="9"/>
      <c r="AI302" s="12"/>
      <c r="AJ302" s="9"/>
    </row>
    <row r="303" spans="1:36" ht="31.5" customHeight="1" x14ac:dyDescent="0.25">
      <c r="A303" s="138">
        <v>292</v>
      </c>
      <c r="B303" s="138" t="s">
        <v>908</v>
      </c>
      <c r="C303" s="139" t="s">
        <v>909</v>
      </c>
      <c r="D303" s="140" t="s">
        <v>69</v>
      </c>
      <c r="E303" s="139" t="s">
        <v>910</v>
      </c>
      <c r="F303" s="138" t="s">
        <v>48</v>
      </c>
      <c r="G303" s="141">
        <v>9763</v>
      </c>
      <c r="H303" s="142"/>
      <c r="I303" s="146"/>
      <c r="J303" s="9"/>
      <c r="K303" s="9"/>
      <c r="L303" s="9"/>
      <c r="M303" s="9"/>
      <c r="N303" s="9"/>
      <c r="O303" s="9"/>
      <c r="P303" s="9"/>
      <c r="Q303" s="9"/>
      <c r="R303" s="9"/>
      <c r="S303" s="10"/>
      <c r="T303" s="9"/>
      <c r="U303" s="11"/>
      <c r="V303" s="10">
        <f t="shared" si="12"/>
        <v>0</v>
      </c>
      <c r="W303" s="10"/>
      <c r="X303" s="15">
        <f t="shared" si="13"/>
        <v>0</v>
      </c>
      <c r="Y303" s="15">
        <f t="shared" si="14"/>
        <v>0</v>
      </c>
      <c r="Z303" s="9"/>
      <c r="AA303" s="9"/>
      <c r="AB303" s="9"/>
      <c r="AC303" s="9"/>
      <c r="AD303" s="9"/>
      <c r="AE303" s="9"/>
      <c r="AF303" s="9"/>
      <c r="AG303" s="9"/>
      <c r="AH303" s="9"/>
      <c r="AI303" s="12"/>
      <c r="AJ303" s="9"/>
    </row>
    <row r="304" spans="1:36" ht="31.5" customHeight="1" x14ac:dyDescent="0.25">
      <c r="A304" s="138">
        <v>293</v>
      </c>
      <c r="B304" s="138" t="s">
        <v>911</v>
      </c>
      <c r="C304" s="139" t="s">
        <v>912</v>
      </c>
      <c r="D304" s="140" t="s">
        <v>69</v>
      </c>
      <c r="E304" s="154" t="s">
        <v>913</v>
      </c>
      <c r="F304" s="138" t="s">
        <v>48</v>
      </c>
      <c r="G304" s="145">
        <v>1</v>
      </c>
      <c r="H304" s="142"/>
      <c r="I304" s="146"/>
      <c r="J304" s="9"/>
      <c r="K304" s="9"/>
      <c r="L304" s="9"/>
      <c r="M304" s="9"/>
      <c r="N304" s="9"/>
      <c r="O304" s="9"/>
      <c r="P304" s="9"/>
      <c r="Q304" s="9"/>
      <c r="R304" s="9"/>
      <c r="S304" s="10"/>
      <c r="T304" s="9"/>
      <c r="U304" s="11"/>
      <c r="V304" s="10">
        <f t="shared" si="12"/>
        <v>0</v>
      </c>
      <c r="W304" s="10"/>
      <c r="X304" s="15">
        <f t="shared" si="13"/>
        <v>0</v>
      </c>
      <c r="Y304" s="15">
        <f t="shared" si="14"/>
        <v>0</v>
      </c>
      <c r="Z304" s="9"/>
      <c r="AA304" s="9"/>
      <c r="AB304" s="9"/>
      <c r="AC304" s="9"/>
      <c r="AD304" s="9"/>
      <c r="AE304" s="9"/>
      <c r="AF304" s="9"/>
      <c r="AG304" s="9"/>
      <c r="AH304" s="9"/>
      <c r="AI304" s="12"/>
      <c r="AJ304" s="9"/>
    </row>
    <row r="305" spans="1:36" ht="31.5" customHeight="1" x14ac:dyDescent="0.25">
      <c r="A305" s="138">
        <v>294</v>
      </c>
      <c r="B305" s="138" t="s">
        <v>914</v>
      </c>
      <c r="C305" s="139" t="s">
        <v>915</v>
      </c>
      <c r="D305" s="140" t="s">
        <v>69</v>
      </c>
      <c r="E305" s="139" t="s">
        <v>916</v>
      </c>
      <c r="F305" s="138" t="s">
        <v>48</v>
      </c>
      <c r="G305" s="141">
        <v>1</v>
      </c>
      <c r="H305" s="142"/>
      <c r="I305" s="146"/>
      <c r="J305" s="9"/>
      <c r="K305" s="9"/>
      <c r="L305" s="9"/>
      <c r="M305" s="9"/>
      <c r="N305" s="9"/>
      <c r="O305" s="9"/>
      <c r="P305" s="9"/>
      <c r="Q305" s="9"/>
      <c r="R305" s="9"/>
      <c r="S305" s="10"/>
      <c r="T305" s="9"/>
      <c r="U305" s="11"/>
      <c r="V305" s="10">
        <f t="shared" si="12"/>
        <v>0</v>
      </c>
      <c r="W305" s="10"/>
      <c r="X305" s="15">
        <f t="shared" si="13"/>
        <v>0</v>
      </c>
      <c r="Y305" s="15">
        <f t="shared" si="14"/>
        <v>0</v>
      </c>
      <c r="Z305" s="9"/>
      <c r="AA305" s="9"/>
      <c r="AB305" s="9"/>
      <c r="AC305" s="9"/>
      <c r="AD305" s="9"/>
      <c r="AE305" s="9"/>
      <c r="AF305" s="9"/>
      <c r="AG305" s="9"/>
      <c r="AH305" s="9"/>
      <c r="AI305" s="12"/>
      <c r="AJ305" s="9"/>
    </row>
    <row r="306" spans="1:36" ht="31.5" customHeight="1" x14ac:dyDescent="0.25">
      <c r="A306" s="138">
        <v>295</v>
      </c>
      <c r="B306" s="138" t="s">
        <v>917</v>
      </c>
      <c r="C306" s="139" t="s">
        <v>918</v>
      </c>
      <c r="D306" s="140" t="s">
        <v>69</v>
      </c>
      <c r="E306" s="139" t="s">
        <v>919</v>
      </c>
      <c r="F306" s="138" t="s">
        <v>48</v>
      </c>
      <c r="G306" s="141">
        <v>12</v>
      </c>
      <c r="H306" s="142"/>
      <c r="I306" s="146"/>
      <c r="J306" s="9"/>
      <c r="K306" s="9"/>
      <c r="L306" s="9"/>
      <c r="M306" s="9"/>
      <c r="N306" s="9"/>
      <c r="O306" s="9"/>
      <c r="P306" s="9"/>
      <c r="Q306" s="9"/>
      <c r="R306" s="9"/>
      <c r="S306" s="10"/>
      <c r="T306" s="9"/>
      <c r="U306" s="11"/>
      <c r="V306" s="10">
        <f t="shared" si="12"/>
        <v>0</v>
      </c>
      <c r="W306" s="10"/>
      <c r="X306" s="15">
        <f t="shared" si="13"/>
        <v>0</v>
      </c>
      <c r="Y306" s="15">
        <f t="shared" si="14"/>
        <v>0</v>
      </c>
      <c r="Z306" s="9"/>
      <c r="AA306" s="9"/>
      <c r="AB306" s="9"/>
      <c r="AC306" s="9"/>
      <c r="AD306" s="9"/>
      <c r="AE306" s="9"/>
      <c r="AF306" s="9"/>
      <c r="AG306" s="9"/>
      <c r="AH306" s="9"/>
      <c r="AI306" s="12"/>
      <c r="AJ306" s="9"/>
    </row>
    <row r="307" spans="1:36" ht="31.5" customHeight="1" x14ac:dyDescent="0.25">
      <c r="A307" s="138">
        <v>296</v>
      </c>
      <c r="B307" s="138" t="s">
        <v>920</v>
      </c>
      <c r="C307" s="139" t="s">
        <v>921</v>
      </c>
      <c r="D307" s="140" t="s">
        <v>69</v>
      </c>
      <c r="E307" s="154" t="s">
        <v>922</v>
      </c>
      <c r="F307" s="138" t="s">
        <v>48</v>
      </c>
      <c r="G307" s="141">
        <v>5</v>
      </c>
      <c r="H307" s="142"/>
      <c r="I307" s="146"/>
      <c r="J307" s="9"/>
      <c r="K307" s="9"/>
      <c r="L307" s="9"/>
      <c r="M307" s="9"/>
      <c r="N307" s="9"/>
      <c r="O307" s="9"/>
      <c r="P307" s="9"/>
      <c r="Q307" s="9"/>
      <c r="R307" s="9"/>
      <c r="S307" s="10"/>
      <c r="T307" s="9"/>
      <c r="U307" s="11"/>
      <c r="V307" s="10">
        <f t="shared" si="12"/>
        <v>0</v>
      </c>
      <c r="W307" s="10"/>
      <c r="X307" s="15">
        <f t="shared" si="13"/>
        <v>0</v>
      </c>
      <c r="Y307" s="15">
        <f t="shared" si="14"/>
        <v>0</v>
      </c>
      <c r="Z307" s="9"/>
      <c r="AA307" s="9"/>
      <c r="AB307" s="9"/>
      <c r="AC307" s="9"/>
      <c r="AD307" s="9"/>
      <c r="AE307" s="9"/>
      <c r="AF307" s="9"/>
      <c r="AG307" s="9"/>
      <c r="AH307" s="9"/>
      <c r="AI307" s="12"/>
      <c r="AJ307" s="9"/>
    </row>
    <row r="308" spans="1:36" ht="31.5" customHeight="1" x14ac:dyDescent="0.25">
      <c r="A308" s="138">
        <v>297</v>
      </c>
      <c r="B308" s="138" t="s">
        <v>923</v>
      </c>
      <c r="C308" s="139" t="s">
        <v>924</v>
      </c>
      <c r="D308" s="140" t="s">
        <v>69</v>
      </c>
      <c r="E308" s="154" t="s">
        <v>925</v>
      </c>
      <c r="F308" s="138" t="s">
        <v>48</v>
      </c>
      <c r="G308" s="141">
        <v>20</v>
      </c>
      <c r="H308" s="142"/>
      <c r="I308" s="146"/>
      <c r="J308" s="9"/>
      <c r="K308" s="9"/>
      <c r="L308" s="9"/>
      <c r="M308" s="9"/>
      <c r="N308" s="9"/>
      <c r="O308" s="9"/>
      <c r="P308" s="9"/>
      <c r="Q308" s="9"/>
      <c r="R308" s="9"/>
      <c r="S308" s="10"/>
      <c r="T308" s="9"/>
      <c r="U308" s="11"/>
      <c r="V308" s="10">
        <f t="shared" si="12"/>
        <v>0</v>
      </c>
      <c r="W308" s="10"/>
      <c r="X308" s="15">
        <f t="shared" si="13"/>
        <v>0</v>
      </c>
      <c r="Y308" s="15">
        <f t="shared" si="14"/>
        <v>0</v>
      </c>
      <c r="Z308" s="9"/>
      <c r="AA308" s="9"/>
      <c r="AB308" s="9"/>
      <c r="AC308" s="9"/>
      <c r="AD308" s="9"/>
      <c r="AE308" s="9"/>
      <c r="AF308" s="9"/>
      <c r="AG308" s="9"/>
      <c r="AH308" s="9"/>
      <c r="AI308" s="12"/>
      <c r="AJ308" s="9"/>
    </row>
    <row r="309" spans="1:36" ht="31.5" customHeight="1" x14ac:dyDescent="0.25">
      <c r="A309" s="138">
        <v>298</v>
      </c>
      <c r="B309" s="138" t="s">
        <v>926</v>
      </c>
      <c r="C309" s="139" t="s">
        <v>927</v>
      </c>
      <c r="D309" s="140" t="s">
        <v>69</v>
      </c>
      <c r="E309" s="154" t="s">
        <v>928</v>
      </c>
      <c r="F309" s="138" t="s">
        <v>48</v>
      </c>
      <c r="G309" s="145">
        <v>1</v>
      </c>
      <c r="H309" s="142"/>
      <c r="I309" s="146"/>
      <c r="J309" s="9"/>
      <c r="K309" s="9"/>
      <c r="L309" s="9"/>
      <c r="M309" s="9"/>
      <c r="N309" s="9"/>
      <c r="O309" s="9"/>
      <c r="P309" s="9"/>
      <c r="Q309" s="9"/>
      <c r="R309" s="9"/>
      <c r="S309" s="10"/>
      <c r="T309" s="9"/>
      <c r="U309" s="11"/>
      <c r="V309" s="10">
        <f t="shared" si="12"/>
        <v>0</v>
      </c>
      <c r="W309" s="10"/>
      <c r="X309" s="15">
        <f t="shared" si="13"/>
        <v>0</v>
      </c>
      <c r="Y309" s="15">
        <f t="shared" si="14"/>
        <v>0</v>
      </c>
      <c r="Z309" s="9"/>
      <c r="AA309" s="9"/>
      <c r="AB309" s="9"/>
      <c r="AC309" s="9"/>
      <c r="AD309" s="9"/>
      <c r="AE309" s="9"/>
      <c r="AF309" s="9"/>
      <c r="AG309" s="9"/>
      <c r="AH309" s="9"/>
      <c r="AI309" s="12"/>
      <c r="AJ309" s="9"/>
    </row>
    <row r="310" spans="1:36" ht="31.5" customHeight="1" x14ac:dyDescent="0.25">
      <c r="A310" s="138">
        <v>299</v>
      </c>
      <c r="B310" s="138" t="s">
        <v>929</v>
      </c>
      <c r="C310" s="139" t="s">
        <v>930</v>
      </c>
      <c r="D310" s="140" t="s">
        <v>69</v>
      </c>
      <c r="E310" s="154" t="s">
        <v>931</v>
      </c>
      <c r="F310" s="138" t="s">
        <v>48</v>
      </c>
      <c r="G310" s="141">
        <v>500</v>
      </c>
      <c r="H310" s="142"/>
      <c r="I310" s="146"/>
      <c r="J310" s="9"/>
      <c r="K310" s="9"/>
      <c r="L310" s="9"/>
      <c r="M310" s="9"/>
      <c r="N310" s="9"/>
      <c r="O310" s="9"/>
      <c r="P310" s="9"/>
      <c r="Q310" s="9"/>
      <c r="R310" s="9"/>
      <c r="S310" s="10"/>
      <c r="T310" s="9"/>
      <c r="U310" s="11"/>
      <c r="V310" s="10">
        <f t="shared" si="12"/>
        <v>0</v>
      </c>
      <c r="W310" s="10"/>
      <c r="X310" s="15">
        <f t="shared" si="13"/>
        <v>0</v>
      </c>
      <c r="Y310" s="15">
        <f t="shared" si="14"/>
        <v>0</v>
      </c>
      <c r="Z310" s="9"/>
      <c r="AA310" s="9"/>
      <c r="AB310" s="9"/>
      <c r="AC310" s="9"/>
      <c r="AD310" s="9"/>
      <c r="AE310" s="9"/>
      <c r="AF310" s="9"/>
      <c r="AG310" s="9"/>
      <c r="AH310" s="9"/>
      <c r="AI310" s="12"/>
      <c r="AJ310" s="9"/>
    </row>
    <row r="311" spans="1:36" ht="31.5" customHeight="1" x14ac:dyDescent="0.25">
      <c r="A311" s="138">
        <v>300</v>
      </c>
      <c r="B311" s="138" t="s">
        <v>932</v>
      </c>
      <c r="C311" s="139" t="s">
        <v>933</v>
      </c>
      <c r="D311" s="140" t="s">
        <v>69</v>
      </c>
      <c r="E311" s="154" t="s">
        <v>934</v>
      </c>
      <c r="F311" s="138" t="s">
        <v>48</v>
      </c>
      <c r="G311" s="141">
        <v>923</v>
      </c>
      <c r="H311" s="142"/>
      <c r="I311" s="146"/>
      <c r="J311" s="9"/>
      <c r="K311" s="9"/>
      <c r="L311" s="9"/>
      <c r="M311" s="9"/>
      <c r="N311" s="9"/>
      <c r="O311" s="9"/>
      <c r="P311" s="9"/>
      <c r="Q311" s="9"/>
      <c r="R311" s="9"/>
      <c r="S311" s="10"/>
      <c r="T311" s="9"/>
      <c r="U311" s="11"/>
      <c r="V311" s="10">
        <f t="shared" si="12"/>
        <v>0</v>
      </c>
      <c r="W311" s="10"/>
      <c r="X311" s="15">
        <f t="shared" si="13"/>
        <v>0</v>
      </c>
      <c r="Y311" s="15">
        <f t="shared" si="14"/>
        <v>0</v>
      </c>
      <c r="Z311" s="9"/>
      <c r="AA311" s="9"/>
      <c r="AB311" s="9"/>
      <c r="AC311" s="9"/>
      <c r="AD311" s="9"/>
      <c r="AE311" s="9"/>
      <c r="AF311" s="9"/>
      <c r="AG311" s="9"/>
      <c r="AH311" s="9"/>
      <c r="AI311" s="12"/>
      <c r="AJ311" s="9"/>
    </row>
    <row r="312" spans="1:36" ht="31.5" customHeight="1" x14ac:dyDescent="0.25">
      <c r="A312" s="138">
        <v>301</v>
      </c>
      <c r="B312" s="138" t="s">
        <v>935</v>
      </c>
      <c r="C312" s="139" t="s">
        <v>936</v>
      </c>
      <c r="D312" s="140" t="s">
        <v>69</v>
      </c>
      <c r="E312" s="154" t="s">
        <v>937</v>
      </c>
      <c r="F312" s="138" t="s">
        <v>48</v>
      </c>
      <c r="G312" s="141">
        <v>13</v>
      </c>
      <c r="H312" s="142"/>
      <c r="I312" s="162"/>
      <c r="J312" s="9"/>
      <c r="K312" s="9"/>
      <c r="L312" s="9"/>
      <c r="M312" s="9"/>
      <c r="N312" s="9"/>
      <c r="O312" s="9"/>
      <c r="P312" s="9"/>
      <c r="Q312" s="9"/>
      <c r="R312" s="9"/>
      <c r="S312" s="10"/>
      <c r="T312" s="9"/>
      <c r="U312" s="11"/>
      <c r="V312" s="10">
        <f t="shared" si="12"/>
        <v>0</v>
      </c>
      <c r="W312" s="10"/>
      <c r="X312" s="15">
        <f t="shared" si="13"/>
        <v>0</v>
      </c>
      <c r="Y312" s="15">
        <f t="shared" si="14"/>
        <v>0</v>
      </c>
      <c r="Z312" s="9"/>
      <c r="AA312" s="9"/>
      <c r="AB312" s="9"/>
      <c r="AC312" s="9"/>
      <c r="AD312" s="9"/>
      <c r="AE312" s="9"/>
      <c r="AF312" s="9"/>
      <c r="AG312" s="9"/>
      <c r="AH312" s="9"/>
      <c r="AI312" s="12"/>
      <c r="AJ312" s="9"/>
    </row>
    <row r="313" spans="1:36" ht="31.5" customHeight="1" x14ac:dyDescent="0.25">
      <c r="A313" s="138">
        <v>302</v>
      </c>
      <c r="B313" s="138" t="s">
        <v>938</v>
      </c>
      <c r="C313" s="139" t="s">
        <v>939</v>
      </c>
      <c r="D313" s="140" t="s">
        <v>69</v>
      </c>
      <c r="E313" s="154" t="s">
        <v>940</v>
      </c>
      <c r="F313" s="138" t="s">
        <v>48</v>
      </c>
      <c r="G313" s="141">
        <v>157</v>
      </c>
      <c r="H313" s="142"/>
      <c r="I313" s="146"/>
      <c r="J313" s="9"/>
      <c r="K313" s="9"/>
      <c r="L313" s="9"/>
      <c r="M313" s="9"/>
      <c r="N313" s="9"/>
      <c r="O313" s="9"/>
      <c r="P313" s="9"/>
      <c r="Q313" s="9"/>
      <c r="R313" s="9"/>
      <c r="S313" s="10"/>
      <c r="T313" s="9"/>
      <c r="U313" s="11"/>
      <c r="V313" s="10">
        <f t="shared" si="12"/>
        <v>0</v>
      </c>
      <c r="W313" s="10"/>
      <c r="X313" s="15">
        <f t="shared" si="13"/>
        <v>0</v>
      </c>
      <c r="Y313" s="15">
        <f t="shared" si="14"/>
        <v>0</v>
      </c>
      <c r="Z313" s="9"/>
      <c r="AA313" s="9"/>
      <c r="AB313" s="9"/>
      <c r="AC313" s="9"/>
      <c r="AD313" s="9"/>
      <c r="AE313" s="9"/>
      <c r="AF313" s="9"/>
      <c r="AG313" s="9"/>
      <c r="AH313" s="9"/>
      <c r="AI313" s="12"/>
      <c r="AJ313" s="9"/>
    </row>
    <row r="314" spans="1:36" ht="31.5" customHeight="1" x14ac:dyDescent="0.25">
      <c r="A314" s="138">
        <v>303</v>
      </c>
      <c r="B314" s="138" t="s">
        <v>941</v>
      </c>
      <c r="C314" s="139" t="s">
        <v>942</v>
      </c>
      <c r="D314" s="140" t="s">
        <v>69</v>
      </c>
      <c r="E314" s="154" t="s">
        <v>943</v>
      </c>
      <c r="F314" s="138" t="s">
        <v>48</v>
      </c>
      <c r="G314" s="141">
        <v>45</v>
      </c>
      <c r="H314" s="142"/>
      <c r="I314" s="146"/>
      <c r="J314" s="9"/>
      <c r="K314" s="9"/>
      <c r="L314" s="9"/>
      <c r="M314" s="9"/>
      <c r="N314" s="9"/>
      <c r="O314" s="9"/>
      <c r="P314" s="9"/>
      <c r="Q314" s="9"/>
      <c r="R314" s="9"/>
      <c r="S314" s="10"/>
      <c r="T314" s="9"/>
      <c r="U314" s="11"/>
      <c r="V314" s="10">
        <f t="shared" si="12"/>
        <v>0</v>
      </c>
      <c r="W314" s="10"/>
      <c r="X314" s="15">
        <f t="shared" si="13"/>
        <v>0</v>
      </c>
      <c r="Y314" s="15">
        <f t="shared" si="14"/>
        <v>0</v>
      </c>
      <c r="Z314" s="9"/>
      <c r="AA314" s="9"/>
      <c r="AB314" s="9"/>
      <c r="AC314" s="9"/>
      <c r="AD314" s="9"/>
      <c r="AE314" s="9"/>
      <c r="AF314" s="9"/>
      <c r="AG314" s="9"/>
      <c r="AH314" s="9"/>
      <c r="AI314" s="12"/>
      <c r="AJ314" s="9"/>
    </row>
    <row r="315" spans="1:36" ht="31.5" customHeight="1" x14ac:dyDescent="0.25">
      <c r="A315" s="138">
        <v>304</v>
      </c>
      <c r="B315" s="138" t="s">
        <v>944</v>
      </c>
      <c r="C315" s="139" t="s">
        <v>945</v>
      </c>
      <c r="D315" s="140" t="s">
        <v>69</v>
      </c>
      <c r="E315" s="139" t="s">
        <v>946</v>
      </c>
      <c r="F315" s="138" t="s">
        <v>48</v>
      </c>
      <c r="G315" s="141">
        <v>92</v>
      </c>
      <c r="H315" s="142"/>
      <c r="I315" s="146"/>
      <c r="J315" s="9"/>
      <c r="K315" s="9"/>
      <c r="L315" s="9"/>
      <c r="M315" s="9"/>
      <c r="N315" s="9"/>
      <c r="O315" s="9"/>
      <c r="P315" s="9"/>
      <c r="Q315" s="9"/>
      <c r="R315" s="9"/>
      <c r="S315" s="10"/>
      <c r="T315" s="9"/>
      <c r="U315" s="11"/>
      <c r="V315" s="10">
        <f t="shared" si="12"/>
        <v>0</v>
      </c>
      <c r="W315" s="10"/>
      <c r="X315" s="15">
        <f t="shared" si="13"/>
        <v>0</v>
      </c>
      <c r="Y315" s="15">
        <f t="shared" si="14"/>
        <v>0</v>
      </c>
      <c r="Z315" s="9"/>
      <c r="AA315" s="9"/>
      <c r="AB315" s="9"/>
      <c r="AC315" s="9"/>
      <c r="AD315" s="9"/>
      <c r="AE315" s="9"/>
      <c r="AF315" s="9"/>
      <c r="AG315" s="9"/>
      <c r="AH315" s="9"/>
      <c r="AI315" s="12"/>
      <c r="AJ315" s="9"/>
    </row>
    <row r="316" spans="1:36" ht="31.5" customHeight="1" x14ac:dyDescent="0.25">
      <c r="A316" s="138">
        <v>305</v>
      </c>
      <c r="B316" s="138" t="s">
        <v>947</v>
      </c>
      <c r="C316" s="139" t="s">
        <v>948</v>
      </c>
      <c r="D316" s="140" t="s">
        <v>69</v>
      </c>
      <c r="E316" s="154" t="s">
        <v>949</v>
      </c>
      <c r="F316" s="138" t="s">
        <v>48</v>
      </c>
      <c r="G316" s="141">
        <v>460</v>
      </c>
      <c r="H316" s="142"/>
      <c r="I316" s="146"/>
      <c r="J316" s="9"/>
      <c r="K316" s="9"/>
      <c r="L316" s="9"/>
      <c r="M316" s="9"/>
      <c r="N316" s="9"/>
      <c r="O316" s="9"/>
      <c r="P316" s="9"/>
      <c r="Q316" s="9"/>
      <c r="R316" s="9"/>
      <c r="S316" s="10"/>
      <c r="T316" s="9"/>
      <c r="U316" s="11"/>
      <c r="V316" s="10">
        <f t="shared" si="12"/>
        <v>0</v>
      </c>
      <c r="W316" s="10"/>
      <c r="X316" s="15">
        <f t="shared" si="13"/>
        <v>0</v>
      </c>
      <c r="Y316" s="15">
        <f t="shared" si="14"/>
        <v>0</v>
      </c>
      <c r="Z316" s="9"/>
      <c r="AA316" s="9"/>
      <c r="AB316" s="9"/>
      <c r="AC316" s="9"/>
      <c r="AD316" s="9"/>
      <c r="AE316" s="9"/>
      <c r="AF316" s="9"/>
      <c r="AG316" s="9"/>
      <c r="AH316" s="9"/>
      <c r="AI316" s="12"/>
      <c r="AJ316" s="9"/>
    </row>
    <row r="317" spans="1:36" ht="31.5" customHeight="1" x14ac:dyDescent="0.25">
      <c r="A317" s="138">
        <v>306</v>
      </c>
      <c r="B317" s="138" t="s">
        <v>950</v>
      </c>
      <c r="C317" s="139" t="s">
        <v>951</v>
      </c>
      <c r="D317" s="140" t="s">
        <v>69</v>
      </c>
      <c r="E317" s="154" t="s">
        <v>952</v>
      </c>
      <c r="F317" s="138" t="s">
        <v>48</v>
      </c>
      <c r="G317" s="141">
        <v>456</v>
      </c>
      <c r="H317" s="142"/>
      <c r="I317" s="146"/>
      <c r="J317" s="9"/>
      <c r="K317" s="9"/>
      <c r="L317" s="9"/>
      <c r="M317" s="9"/>
      <c r="N317" s="9"/>
      <c r="O317" s="9"/>
      <c r="P317" s="9"/>
      <c r="Q317" s="9"/>
      <c r="R317" s="9"/>
      <c r="S317" s="10"/>
      <c r="T317" s="9"/>
      <c r="U317" s="11"/>
      <c r="V317" s="10">
        <f t="shared" si="12"/>
        <v>0</v>
      </c>
      <c r="W317" s="10"/>
      <c r="X317" s="15">
        <f t="shared" si="13"/>
        <v>0</v>
      </c>
      <c r="Y317" s="15">
        <f t="shared" si="14"/>
        <v>0</v>
      </c>
      <c r="Z317" s="9"/>
      <c r="AA317" s="9"/>
      <c r="AB317" s="9"/>
      <c r="AC317" s="9"/>
      <c r="AD317" s="9"/>
      <c r="AE317" s="9"/>
      <c r="AF317" s="9"/>
      <c r="AG317" s="9"/>
      <c r="AH317" s="9"/>
      <c r="AI317" s="12"/>
      <c r="AJ317" s="9"/>
    </row>
    <row r="318" spans="1:36" ht="31.5" customHeight="1" x14ac:dyDescent="0.25">
      <c r="A318" s="138">
        <v>307</v>
      </c>
      <c r="B318" s="138" t="s">
        <v>953</v>
      </c>
      <c r="C318" s="139" t="s">
        <v>954</v>
      </c>
      <c r="D318" s="140" t="s">
        <v>69</v>
      </c>
      <c r="E318" s="154" t="s">
        <v>955</v>
      </c>
      <c r="F318" s="138" t="s">
        <v>48</v>
      </c>
      <c r="G318" s="141">
        <v>8264</v>
      </c>
      <c r="H318" s="142"/>
      <c r="I318" s="146"/>
      <c r="J318" s="9"/>
      <c r="K318" s="9"/>
      <c r="L318" s="9"/>
      <c r="M318" s="9"/>
      <c r="N318" s="9"/>
      <c r="O318" s="9"/>
      <c r="P318" s="9"/>
      <c r="Q318" s="9"/>
      <c r="R318" s="9"/>
      <c r="S318" s="10"/>
      <c r="T318" s="9"/>
      <c r="U318" s="11"/>
      <c r="V318" s="10">
        <f t="shared" si="12"/>
        <v>0</v>
      </c>
      <c r="W318" s="10"/>
      <c r="X318" s="15">
        <f t="shared" si="13"/>
        <v>0</v>
      </c>
      <c r="Y318" s="15">
        <f t="shared" si="14"/>
        <v>0</v>
      </c>
      <c r="Z318" s="9"/>
      <c r="AA318" s="9"/>
      <c r="AB318" s="9"/>
      <c r="AC318" s="9"/>
      <c r="AD318" s="9"/>
      <c r="AE318" s="9"/>
      <c r="AF318" s="9"/>
      <c r="AG318" s="9"/>
      <c r="AH318" s="9"/>
      <c r="AI318" s="12"/>
      <c r="AJ318" s="9"/>
    </row>
    <row r="319" spans="1:36" ht="31.5" customHeight="1" x14ac:dyDescent="0.25">
      <c r="A319" s="138">
        <v>308</v>
      </c>
      <c r="B319" s="138" t="s">
        <v>956</v>
      </c>
      <c r="C319" s="139" t="s">
        <v>957</v>
      </c>
      <c r="D319" s="140" t="s">
        <v>69</v>
      </c>
      <c r="E319" s="154" t="s">
        <v>958</v>
      </c>
      <c r="F319" s="138" t="s">
        <v>48</v>
      </c>
      <c r="G319" s="141">
        <v>18619</v>
      </c>
      <c r="H319" s="142"/>
      <c r="I319" s="146"/>
      <c r="J319" s="9"/>
      <c r="K319" s="9"/>
      <c r="L319" s="9"/>
      <c r="M319" s="9"/>
      <c r="N319" s="9"/>
      <c r="O319" s="9"/>
      <c r="P319" s="9"/>
      <c r="Q319" s="9"/>
      <c r="R319" s="9"/>
      <c r="S319" s="10"/>
      <c r="T319" s="9"/>
      <c r="U319" s="11"/>
      <c r="V319" s="10">
        <f t="shared" si="12"/>
        <v>0</v>
      </c>
      <c r="W319" s="10"/>
      <c r="X319" s="15">
        <f t="shared" si="13"/>
        <v>0</v>
      </c>
      <c r="Y319" s="15">
        <f t="shared" si="14"/>
        <v>0</v>
      </c>
      <c r="Z319" s="9"/>
      <c r="AA319" s="9"/>
      <c r="AB319" s="9"/>
      <c r="AC319" s="9"/>
      <c r="AD319" s="9"/>
      <c r="AE319" s="9"/>
      <c r="AF319" s="9"/>
      <c r="AG319" s="9"/>
      <c r="AH319" s="9"/>
      <c r="AI319" s="12"/>
      <c r="AJ319" s="9"/>
    </row>
    <row r="320" spans="1:36" ht="31.5" customHeight="1" x14ac:dyDescent="0.25">
      <c r="A320" s="138">
        <v>309</v>
      </c>
      <c r="B320" s="138" t="s">
        <v>959</v>
      </c>
      <c r="C320" s="139" t="s">
        <v>960</v>
      </c>
      <c r="D320" s="140" t="s">
        <v>69</v>
      </c>
      <c r="E320" s="154" t="s">
        <v>961</v>
      </c>
      <c r="F320" s="138" t="s">
        <v>48</v>
      </c>
      <c r="G320" s="141">
        <v>8441</v>
      </c>
      <c r="H320" s="142"/>
      <c r="I320" s="146"/>
      <c r="J320" s="9"/>
      <c r="K320" s="9"/>
      <c r="L320" s="9"/>
      <c r="M320" s="9"/>
      <c r="N320" s="9"/>
      <c r="O320" s="9"/>
      <c r="P320" s="9"/>
      <c r="Q320" s="9"/>
      <c r="R320" s="9"/>
      <c r="S320" s="10"/>
      <c r="T320" s="9"/>
      <c r="U320" s="11"/>
      <c r="V320" s="10">
        <f t="shared" si="12"/>
        <v>0</v>
      </c>
      <c r="W320" s="10"/>
      <c r="X320" s="15">
        <f t="shared" si="13"/>
        <v>0</v>
      </c>
      <c r="Y320" s="15">
        <f t="shared" si="14"/>
        <v>0</v>
      </c>
      <c r="Z320" s="9"/>
      <c r="AA320" s="9"/>
      <c r="AB320" s="9"/>
      <c r="AC320" s="9"/>
      <c r="AD320" s="9"/>
      <c r="AE320" s="9"/>
      <c r="AF320" s="9"/>
      <c r="AG320" s="9"/>
      <c r="AH320" s="9"/>
      <c r="AI320" s="12"/>
      <c r="AJ320" s="9"/>
    </row>
    <row r="321" spans="1:36" ht="31.5" customHeight="1" x14ac:dyDescent="0.25">
      <c r="A321" s="138">
        <v>310</v>
      </c>
      <c r="B321" s="138" t="s">
        <v>962</v>
      </c>
      <c r="C321" s="139" t="s">
        <v>963</v>
      </c>
      <c r="D321" s="140" t="s">
        <v>69</v>
      </c>
      <c r="E321" s="154" t="s">
        <v>964</v>
      </c>
      <c r="F321" s="138" t="s">
        <v>48</v>
      </c>
      <c r="G321" s="141">
        <v>2210</v>
      </c>
      <c r="H321" s="142"/>
      <c r="I321" s="146"/>
      <c r="J321" s="9"/>
      <c r="K321" s="9"/>
      <c r="L321" s="9"/>
      <c r="M321" s="9"/>
      <c r="N321" s="9"/>
      <c r="O321" s="9"/>
      <c r="P321" s="9"/>
      <c r="Q321" s="9"/>
      <c r="R321" s="9"/>
      <c r="S321" s="10"/>
      <c r="T321" s="9"/>
      <c r="U321" s="11"/>
      <c r="V321" s="10">
        <f t="shared" si="12"/>
        <v>0</v>
      </c>
      <c r="W321" s="10"/>
      <c r="X321" s="15">
        <f t="shared" si="13"/>
        <v>0</v>
      </c>
      <c r="Y321" s="15">
        <f t="shared" si="14"/>
        <v>0</v>
      </c>
      <c r="Z321" s="9"/>
      <c r="AA321" s="9"/>
      <c r="AB321" s="9"/>
      <c r="AC321" s="9"/>
      <c r="AD321" s="9"/>
      <c r="AE321" s="9"/>
      <c r="AF321" s="9"/>
      <c r="AG321" s="9"/>
      <c r="AH321" s="9"/>
      <c r="AI321" s="12"/>
      <c r="AJ321" s="9"/>
    </row>
    <row r="322" spans="1:36" ht="31.5" customHeight="1" x14ac:dyDescent="0.25">
      <c r="A322" s="138">
        <v>311</v>
      </c>
      <c r="B322" s="138" t="s">
        <v>965</v>
      </c>
      <c r="C322" s="139" t="s">
        <v>966</v>
      </c>
      <c r="D322" s="140" t="s">
        <v>69</v>
      </c>
      <c r="E322" s="139" t="s">
        <v>967</v>
      </c>
      <c r="F322" s="138" t="s">
        <v>48</v>
      </c>
      <c r="G322" s="145">
        <v>1</v>
      </c>
      <c r="H322" s="142"/>
      <c r="I322" s="146"/>
      <c r="J322" s="9"/>
      <c r="K322" s="9"/>
      <c r="L322" s="9"/>
      <c r="M322" s="9"/>
      <c r="N322" s="9"/>
      <c r="O322" s="9"/>
      <c r="P322" s="9"/>
      <c r="Q322" s="9"/>
      <c r="R322" s="9"/>
      <c r="S322" s="10"/>
      <c r="T322" s="9"/>
      <c r="U322" s="11"/>
      <c r="V322" s="10">
        <f t="shared" si="12"/>
        <v>0</v>
      </c>
      <c r="W322" s="10"/>
      <c r="X322" s="15">
        <f t="shared" si="13"/>
        <v>0</v>
      </c>
      <c r="Y322" s="15">
        <f t="shared" si="14"/>
        <v>0</v>
      </c>
      <c r="Z322" s="9"/>
      <c r="AA322" s="9"/>
      <c r="AB322" s="9"/>
      <c r="AC322" s="9"/>
      <c r="AD322" s="9"/>
      <c r="AE322" s="9"/>
      <c r="AF322" s="9"/>
      <c r="AG322" s="9"/>
      <c r="AH322" s="9"/>
      <c r="AI322" s="12"/>
      <c r="AJ322" s="9"/>
    </row>
    <row r="323" spans="1:36" ht="31.5" customHeight="1" x14ac:dyDescent="0.25">
      <c r="A323" s="138">
        <v>312</v>
      </c>
      <c r="B323" s="138" t="s">
        <v>968</v>
      </c>
      <c r="C323" s="139" t="s">
        <v>969</v>
      </c>
      <c r="D323" s="140" t="s">
        <v>69</v>
      </c>
      <c r="E323" s="154" t="s">
        <v>970</v>
      </c>
      <c r="F323" s="138" t="s">
        <v>48</v>
      </c>
      <c r="G323" s="141">
        <v>2</v>
      </c>
      <c r="H323" s="142"/>
      <c r="I323" s="146"/>
      <c r="J323" s="9"/>
      <c r="K323" s="9"/>
      <c r="L323" s="9"/>
      <c r="M323" s="9"/>
      <c r="N323" s="9"/>
      <c r="O323" s="9"/>
      <c r="P323" s="9"/>
      <c r="Q323" s="9"/>
      <c r="R323" s="9"/>
      <c r="S323" s="10"/>
      <c r="T323" s="9"/>
      <c r="U323" s="11"/>
      <c r="V323" s="10">
        <f t="shared" si="12"/>
        <v>0</v>
      </c>
      <c r="W323" s="10"/>
      <c r="X323" s="15">
        <f t="shared" si="13"/>
        <v>0</v>
      </c>
      <c r="Y323" s="15">
        <f t="shared" si="14"/>
        <v>0</v>
      </c>
      <c r="Z323" s="9"/>
      <c r="AA323" s="9"/>
      <c r="AB323" s="9"/>
      <c r="AC323" s="9"/>
      <c r="AD323" s="9"/>
      <c r="AE323" s="9"/>
      <c r="AF323" s="9"/>
      <c r="AG323" s="9"/>
      <c r="AH323" s="9"/>
      <c r="AI323" s="12"/>
      <c r="AJ323" s="9"/>
    </row>
    <row r="324" spans="1:36" ht="31.5" customHeight="1" x14ac:dyDescent="0.25">
      <c r="A324" s="138">
        <v>313</v>
      </c>
      <c r="B324" s="138" t="s">
        <v>971</v>
      </c>
      <c r="C324" s="139" t="s">
        <v>972</v>
      </c>
      <c r="D324" s="140" t="s">
        <v>69</v>
      </c>
      <c r="E324" s="154" t="s">
        <v>973</v>
      </c>
      <c r="F324" s="138" t="s">
        <v>48</v>
      </c>
      <c r="G324" s="145">
        <v>1</v>
      </c>
      <c r="H324" s="142"/>
      <c r="I324" s="146"/>
      <c r="J324" s="9"/>
      <c r="K324" s="9"/>
      <c r="L324" s="9"/>
      <c r="M324" s="9"/>
      <c r="N324" s="9"/>
      <c r="O324" s="9"/>
      <c r="P324" s="9"/>
      <c r="Q324" s="9"/>
      <c r="R324" s="9"/>
      <c r="S324" s="10"/>
      <c r="T324" s="9"/>
      <c r="U324" s="11"/>
      <c r="V324" s="10">
        <f t="shared" si="12"/>
        <v>0</v>
      </c>
      <c r="W324" s="10"/>
      <c r="X324" s="15">
        <f t="shared" si="13"/>
        <v>0</v>
      </c>
      <c r="Y324" s="15">
        <f t="shared" si="14"/>
        <v>0</v>
      </c>
      <c r="Z324" s="9"/>
      <c r="AA324" s="9"/>
      <c r="AB324" s="9"/>
      <c r="AC324" s="9"/>
      <c r="AD324" s="9"/>
      <c r="AE324" s="9"/>
      <c r="AF324" s="9"/>
      <c r="AG324" s="9"/>
      <c r="AH324" s="9"/>
      <c r="AI324" s="12"/>
      <c r="AJ324" s="9"/>
    </row>
    <row r="325" spans="1:36" ht="31.5" customHeight="1" x14ac:dyDescent="0.25">
      <c r="A325" s="138">
        <v>314</v>
      </c>
      <c r="B325" s="138" t="s">
        <v>974</v>
      </c>
      <c r="C325" s="139" t="s">
        <v>975</v>
      </c>
      <c r="D325" s="140" t="s">
        <v>69</v>
      </c>
      <c r="E325" s="139" t="s">
        <v>976</v>
      </c>
      <c r="F325" s="138" t="s">
        <v>48</v>
      </c>
      <c r="G325" s="141">
        <v>308</v>
      </c>
      <c r="H325" s="142"/>
      <c r="I325" s="146"/>
      <c r="J325" s="9"/>
      <c r="K325" s="9"/>
      <c r="L325" s="9"/>
      <c r="M325" s="9"/>
      <c r="N325" s="9"/>
      <c r="O325" s="9"/>
      <c r="P325" s="9"/>
      <c r="Q325" s="9"/>
      <c r="R325" s="9"/>
      <c r="S325" s="10"/>
      <c r="T325" s="9"/>
      <c r="U325" s="11"/>
      <c r="V325" s="10">
        <f t="shared" si="12"/>
        <v>0</v>
      </c>
      <c r="W325" s="10"/>
      <c r="X325" s="15">
        <f t="shared" si="13"/>
        <v>0</v>
      </c>
      <c r="Y325" s="15">
        <f t="shared" si="14"/>
        <v>0</v>
      </c>
      <c r="Z325" s="9"/>
      <c r="AA325" s="9"/>
      <c r="AB325" s="9"/>
      <c r="AC325" s="9"/>
      <c r="AD325" s="9"/>
      <c r="AE325" s="9"/>
      <c r="AF325" s="9"/>
      <c r="AG325" s="9"/>
      <c r="AH325" s="9"/>
      <c r="AI325" s="12"/>
      <c r="AJ325" s="9"/>
    </row>
    <row r="326" spans="1:36" ht="31.5" customHeight="1" x14ac:dyDescent="0.25">
      <c r="A326" s="138">
        <v>315</v>
      </c>
      <c r="B326" s="138" t="s">
        <v>977</v>
      </c>
      <c r="C326" s="139" t="s">
        <v>978</v>
      </c>
      <c r="D326" s="140" t="s">
        <v>69</v>
      </c>
      <c r="E326" s="139" t="s">
        <v>979</v>
      </c>
      <c r="F326" s="138" t="s">
        <v>48</v>
      </c>
      <c r="G326" s="141">
        <v>720</v>
      </c>
      <c r="H326" s="142"/>
      <c r="I326" s="146"/>
      <c r="J326" s="9"/>
      <c r="K326" s="9"/>
      <c r="L326" s="9"/>
      <c r="M326" s="9"/>
      <c r="N326" s="9"/>
      <c r="O326" s="9"/>
      <c r="P326" s="9"/>
      <c r="Q326" s="9"/>
      <c r="R326" s="9"/>
      <c r="S326" s="10"/>
      <c r="T326" s="9"/>
      <c r="U326" s="11"/>
      <c r="V326" s="10">
        <f t="shared" si="12"/>
        <v>0</v>
      </c>
      <c r="W326" s="10"/>
      <c r="X326" s="15">
        <f t="shared" si="13"/>
        <v>0</v>
      </c>
      <c r="Y326" s="15">
        <f t="shared" si="14"/>
        <v>0</v>
      </c>
      <c r="Z326" s="9"/>
      <c r="AA326" s="9"/>
      <c r="AB326" s="9"/>
      <c r="AC326" s="9"/>
      <c r="AD326" s="9"/>
      <c r="AE326" s="9"/>
      <c r="AF326" s="9"/>
      <c r="AG326" s="9"/>
      <c r="AH326" s="9"/>
      <c r="AI326" s="12"/>
      <c r="AJ326" s="9"/>
    </row>
    <row r="327" spans="1:36" ht="31.5" customHeight="1" x14ac:dyDescent="0.25">
      <c r="A327" s="138">
        <v>316</v>
      </c>
      <c r="B327" s="138" t="s">
        <v>980</v>
      </c>
      <c r="C327" s="139" t="s">
        <v>981</v>
      </c>
      <c r="D327" s="140" t="s">
        <v>69</v>
      </c>
      <c r="E327" s="139" t="s">
        <v>982</v>
      </c>
      <c r="F327" s="138" t="s">
        <v>48</v>
      </c>
      <c r="G327" s="145">
        <v>1</v>
      </c>
      <c r="H327" s="142"/>
      <c r="I327" s="146"/>
      <c r="J327" s="9"/>
      <c r="K327" s="9"/>
      <c r="L327" s="9"/>
      <c r="M327" s="9"/>
      <c r="N327" s="9"/>
      <c r="O327" s="9"/>
      <c r="P327" s="9"/>
      <c r="Q327" s="9"/>
      <c r="R327" s="9"/>
      <c r="S327" s="10"/>
      <c r="T327" s="9"/>
      <c r="U327" s="11"/>
      <c r="V327" s="10">
        <f t="shared" si="12"/>
        <v>0</v>
      </c>
      <c r="W327" s="10"/>
      <c r="X327" s="15">
        <f t="shared" si="13"/>
        <v>0</v>
      </c>
      <c r="Y327" s="15">
        <f t="shared" si="14"/>
        <v>0</v>
      </c>
      <c r="Z327" s="9"/>
      <c r="AA327" s="9"/>
      <c r="AB327" s="9"/>
      <c r="AC327" s="9"/>
      <c r="AD327" s="9"/>
      <c r="AE327" s="9"/>
      <c r="AF327" s="9"/>
      <c r="AG327" s="9"/>
      <c r="AH327" s="9"/>
      <c r="AI327" s="12"/>
      <c r="AJ327" s="9"/>
    </row>
    <row r="328" spans="1:36" ht="31.5" customHeight="1" x14ac:dyDescent="0.25">
      <c r="A328" s="138">
        <v>317</v>
      </c>
      <c r="B328" s="138" t="s">
        <v>983</v>
      </c>
      <c r="C328" s="154" t="s">
        <v>984</v>
      </c>
      <c r="D328" s="140" t="s">
        <v>69</v>
      </c>
      <c r="E328" s="139" t="s">
        <v>985</v>
      </c>
      <c r="F328" s="138" t="s">
        <v>48</v>
      </c>
      <c r="G328" s="145">
        <v>92</v>
      </c>
      <c r="H328" s="142"/>
      <c r="I328" s="146"/>
      <c r="J328" s="9"/>
      <c r="K328" s="9"/>
      <c r="L328" s="9"/>
      <c r="M328" s="9"/>
      <c r="N328" s="9"/>
      <c r="O328" s="9"/>
      <c r="P328" s="9"/>
      <c r="Q328" s="9"/>
      <c r="R328" s="9"/>
      <c r="S328" s="10"/>
      <c r="T328" s="9"/>
      <c r="U328" s="11"/>
      <c r="V328" s="10">
        <f t="shared" si="12"/>
        <v>0</v>
      </c>
      <c r="W328" s="10"/>
      <c r="X328" s="15">
        <f t="shared" si="13"/>
        <v>0</v>
      </c>
      <c r="Y328" s="15">
        <f t="shared" si="14"/>
        <v>0</v>
      </c>
      <c r="Z328" s="9"/>
      <c r="AA328" s="9"/>
      <c r="AB328" s="9"/>
      <c r="AC328" s="9"/>
      <c r="AD328" s="9"/>
      <c r="AE328" s="9"/>
      <c r="AF328" s="9"/>
      <c r="AG328" s="9"/>
      <c r="AH328" s="9"/>
      <c r="AI328" s="12"/>
      <c r="AJ328" s="9"/>
    </row>
    <row r="329" spans="1:36" ht="31.5" customHeight="1" x14ac:dyDescent="0.25">
      <c r="A329" s="138">
        <v>318</v>
      </c>
      <c r="B329" s="138" t="s">
        <v>986</v>
      </c>
      <c r="C329" s="139" t="s">
        <v>987</v>
      </c>
      <c r="D329" s="140" t="s">
        <v>69</v>
      </c>
      <c r="E329" s="154" t="s">
        <v>988</v>
      </c>
      <c r="F329" s="138" t="s">
        <v>48</v>
      </c>
      <c r="G329" s="141">
        <v>3204</v>
      </c>
      <c r="H329" s="142"/>
      <c r="I329" s="167"/>
      <c r="J329" s="9"/>
      <c r="K329" s="9"/>
      <c r="L329" s="9"/>
      <c r="M329" s="9"/>
      <c r="N329" s="9"/>
      <c r="O329" s="9"/>
      <c r="P329" s="9"/>
      <c r="Q329" s="9"/>
      <c r="R329" s="9"/>
      <c r="S329" s="10"/>
      <c r="T329" s="9"/>
      <c r="U329" s="11"/>
      <c r="V329" s="10">
        <f t="shared" si="12"/>
        <v>0</v>
      </c>
      <c r="W329" s="10"/>
      <c r="X329" s="15">
        <f t="shared" si="13"/>
        <v>0</v>
      </c>
      <c r="Y329" s="15">
        <f t="shared" si="14"/>
        <v>0</v>
      </c>
      <c r="Z329" s="9"/>
      <c r="AA329" s="9"/>
      <c r="AB329" s="9"/>
      <c r="AC329" s="9"/>
      <c r="AD329" s="9"/>
      <c r="AE329" s="9"/>
      <c r="AF329" s="9"/>
      <c r="AG329" s="9"/>
      <c r="AH329" s="9"/>
      <c r="AI329" s="12"/>
      <c r="AJ329" s="9"/>
    </row>
    <row r="330" spans="1:36" ht="31.5" customHeight="1" x14ac:dyDescent="0.25">
      <c r="A330" s="138">
        <v>319</v>
      </c>
      <c r="B330" s="138" t="s">
        <v>989</v>
      </c>
      <c r="C330" s="139" t="s">
        <v>990</v>
      </c>
      <c r="D330" s="140" t="s">
        <v>69</v>
      </c>
      <c r="E330" s="139" t="s">
        <v>991</v>
      </c>
      <c r="F330" s="138" t="s">
        <v>48</v>
      </c>
      <c r="G330" s="141">
        <v>8400</v>
      </c>
      <c r="H330" s="142"/>
      <c r="I330" s="146"/>
      <c r="J330" s="9"/>
      <c r="K330" s="9"/>
      <c r="L330" s="9"/>
      <c r="M330" s="9"/>
      <c r="N330" s="9"/>
      <c r="O330" s="9"/>
      <c r="P330" s="9"/>
      <c r="Q330" s="9"/>
      <c r="R330" s="9"/>
      <c r="S330" s="10"/>
      <c r="T330" s="9"/>
      <c r="U330" s="11"/>
      <c r="V330" s="10">
        <f t="shared" si="12"/>
        <v>0</v>
      </c>
      <c r="W330" s="10"/>
      <c r="X330" s="15">
        <f t="shared" si="13"/>
        <v>0</v>
      </c>
      <c r="Y330" s="15">
        <f t="shared" si="14"/>
        <v>0</v>
      </c>
      <c r="Z330" s="9"/>
      <c r="AA330" s="9"/>
      <c r="AB330" s="9"/>
      <c r="AC330" s="9"/>
      <c r="AD330" s="9"/>
      <c r="AE330" s="9"/>
      <c r="AF330" s="9"/>
      <c r="AG330" s="9"/>
      <c r="AH330" s="9"/>
      <c r="AI330" s="12"/>
      <c r="AJ330" s="9"/>
    </row>
    <row r="331" spans="1:36" ht="31.5" customHeight="1" x14ac:dyDescent="0.25">
      <c r="A331" s="138">
        <v>320</v>
      </c>
      <c r="B331" s="138" t="s">
        <v>992</v>
      </c>
      <c r="C331" s="139" t="s">
        <v>993</v>
      </c>
      <c r="D331" s="140" t="s">
        <v>69</v>
      </c>
      <c r="E331" s="139" t="s">
        <v>994</v>
      </c>
      <c r="F331" s="138" t="s">
        <v>48</v>
      </c>
      <c r="G331" s="141">
        <v>4736</v>
      </c>
      <c r="H331" s="142"/>
      <c r="I331" s="146"/>
      <c r="J331" s="9"/>
      <c r="K331" s="9"/>
      <c r="L331" s="9"/>
      <c r="M331" s="9"/>
      <c r="N331" s="9"/>
      <c r="O331" s="9"/>
      <c r="P331" s="9"/>
      <c r="Q331" s="9"/>
      <c r="R331" s="9"/>
      <c r="S331" s="10"/>
      <c r="T331" s="9"/>
      <c r="U331" s="11"/>
      <c r="V331" s="10">
        <f t="shared" si="12"/>
        <v>0</v>
      </c>
      <c r="W331" s="10"/>
      <c r="X331" s="15">
        <f t="shared" si="13"/>
        <v>0</v>
      </c>
      <c r="Y331" s="15">
        <f t="shared" si="14"/>
        <v>0</v>
      </c>
      <c r="Z331" s="9"/>
      <c r="AA331" s="9"/>
      <c r="AB331" s="9"/>
      <c r="AC331" s="9"/>
      <c r="AD331" s="9"/>
      <c r="AE331" s="9"/>
      <c r="AF331" s="9"/>
      <c r="AG331" s="9"/>
      <c r="AH331" s="9"/>
      <c r="AI331" s="12"/>
      <c r="AJ331" s="9"/>
    </row>
    <row r="332" spans="1:36" ht="31.5" customHeight="1" x14ac:dyDescent="0.25">
      <c r="A332" s="138">
        <v>321</v>
      </c>
      <c r="B332" s="138" t="s">
        <v>995</v>
      </c>
      <c r="C332" s="139" t="s">
        <v>996</v>
      </c>
      <c r="D332" s="140" t="s">
        <v>69</v>
      </c>
      <c r="E332" s="139" t="s">
        <v>991</v>
      </c>
      <c r="F332" s="138" t="s">
        <v>48</v>
      </c>
      <c r="G332" s="141">
        <v>21950</v>
      </c>
      <c r="H332" s="142"/>
      <c r="I332" s="146"/>
      <c r="J332" s="9"/>
      <c r="K332" s="9"/>
      <c r="L332" s="9"/>
      <c r="M332" s="9"/>
      <c r="N332" s="9"/>
      <c r="O332" s="9"/>
      <c r="P332" s="9"/>
      <c r="Q332" s="9"/>
      <c r="R332" s="9"/>
      <c r="S332" s="10"/>
      <c r="T332" s="9"/>
      <c r="U332" s="11"/>
      <c r="V332" s="10">
        <f t="shared" si="12"/>
        <v>0</v>
      </c>
      <c r="W332" s="10"/>
      <c r="X332" s="15">
        <f t="shared" si="13"/>
        <v>0</v>
      </c>
      <c r="Y332" s="15">
        <f t="shared" si="14"/>
        <v>0</v>
      </c>
      <c r="Z332" s="9"/>
      <c r="AA332" s="9"/>
      <c r="AB332" s="9"/>
      <c r="AC332" s="9"/>
      <c r="AD332" s="9"/>
      <c r="AE332" s="9"/>
      <c r="AF332" s="9"/>
      <c r="AG332" s="9"/>
      <c r="AH332" s="9"/>
      <c r="AI332" s="12"/>
      <c r="AJ332" s="9"/>
    </row>
    <row r="333" spans="1:36" ht="31.5" customHeight="1" x14ac:dyDescent="0.25">
      <c r="A333" s="138">
        <v>322</v>
      </c>
      <c r="B333" s="138" t="s">
        <v>997</v>
      </c>
      <c r="C333" s="139" t="s">
        <v>998</v>
      </c>
      <c r="D333" s="140" t="s">
        <v>69</v>
      </c>
      <c r="E333" s="139" t="s">
        <v>999</v>
      </c>
      <c r="F333" s="138" t="s">
        <v>48</v>
      </c>
      <c r="G333" s="141">
        <v>20960</v>
      </c>
      <c r="H333" s="142"/>
      <c r="I333" s="146"/>
      <c r="J333" s="9"/>
      <c r="K333" s="9"/>
      <c r="L333" s="9"/>
      <c r="M333" s="9"/>
      <c r="N333" s="9"/>
      <c r="O333" s="9"/>
      <c r="P333" s="9"/>
      <c r="Q333" s="9"/>
      <c r="R333" s="9"/>
      <c r="S333" s="10"/>
      <c r="T333" s="9"/>
      <c r="U333" s="11"/>
      <c r="V333" s="10">
        <f t="shared" ref="V333:V396" si="15">S333-(U333*S333)</f>
        <v>0</v>
      </c>
      <c r="W333" s="10"/>
      <c r="X333" s="15">
        <f t="shared" ref="X333:X396" si="16">SUM(V333:W333)</f>
        <v>0</v>
      </c>
      <c r="Y333" s="15">
        <f t="shared" ref="Y333:Y396" si="17">X333*G333</f>
        <v>0</v>
      </c>
      <c r="Z333" s="9"/>
      <c r="AA333" s="9"/>
      <c r="AB333" s="9"/>
      <c r="AC333" s="9"/>
      <c r="AD333" s="9"/>
      <c r="AE333" s="9"/>
      <c r="AF333" s="9"/>
      <c r="AG333" s="9"/>
      <c r="AH333" s="9"/>
      <c r="AI333" s="12"/>
      <c r="AJ333" s="9"/>
    </row>
    <row r="334" spans="1:36" ht="31.5" customHeight="1" x14ac:dyDescent="0.25">
      <c r="A334" s="138">
        <v>323</v>
      </c>
      <c r="B334" s="138" t="s">
        <v>1000</v>
      </c>
      <c r="C334" s="139" t="s">
        <v>1001</v>
      </c>
      <c r="D334" s="140" t="s">
        <v>69</v>
      </c>
      <c r="E334" s="139" t="s">
        <v>1002</v>
      </c>
      <c r="F334" s="138" t="s">
        <v>48</v>
      </c>
      <c r="G334" s="145">
        <v>1</v>
      </c>
      <c r="H334" s="142"/>
      <c r="I334" s="146"/>
      <c r="J334" s="9"/>
      <c r="K334" s="9"/>
      <c r="L334" s="9"/>
      <c r="M334" s="9"/>
      <c r="N334" s="9"/>
      <c r="O334" s="9"/>
      <c r="P334" s="9"/>
      <c r="Q334" s="9"/>
      <c r="R334" s="9"/>
      <c r="S334" s="10"/>
      <c r="T334" s="9"/>
      <c r="U334" s="11"/>
      <c r="V334" s="10">
        <f t="shared" si="15"/>
        <v>0</v>
      </c>
      <c r="W334" s="10"/>
      <c r="X334" s="15">
        <f t="shared" si="16"/>
        <v>0</v>
      </c>
      <c r="Y334" s="15">
        <f t="shared" si="17"/>
        <v>0</v>
      </c>
      <c r="Z334" s="9"/>
      <c r="AA334" s="9"/>
      <c r="AB334" s="9"/>
      <c r="AC334" s="9"/>
      <c r="AD334" s="9"/>
      <c r="AE334" s="9"/>
      <c r="AF334" s="9"/>
      <c r="AG334" s="9"/>
      <c r="AH334" s="9"/>
      <c r="AI334" s="12"/>
      <c r="AJ334" s="9"/>
    </row>
    <row r="335" spans="1:36" ht="31.5" customHeight="1" x14ac:dyDescent="0.25">
      <c r="A335" s="138">
        <v>324</v>
      </c>
      <c r="B335" s="138" t="s">
        <v>1003</v>
      </c>
      <c r="C335" s="139" t="s">
        <v>1004</v>
      </c>
      <c r="D335" s="140" t="s">
        <v>69</v>
      </c>
      <c r="E335" s="139" t="s">
        <v>1005</v>
      </c>
      <c r="F335" s="138" t="s">
        <v>48</v>
      </c>
      <c r="G335" s="145">
        <v>1</v>
      </c>
      <c r="H335" s="142"/>
      <c r="I335" s="146"/>
      <c r="J335" s="9"/>
      <c r="K335" s="9"/>
      <c r="L335" s="9"/>
      <c r="M335" s="9"/>
      <c r="N335" s="9"/>
      <c r="O335" s="9"/>
      <c r="P335" s="9"/>
      <c r="Q335" s="9"/>
      <c r="R335" s="9"/>
      <c r="S335" s="10"/>
      <c r="T335" s="9"/>
      <c r="U335" s="11"/>
      <c r="V335" s="10">
        <f t="shared" si="15"/>
        <v>0</v>
      </c>
      <c r="W335" s="10"/>
      <c r="X335" s="15">
        <f t="shared" si="16"/>
        <v>0</v>
      </c>
      <c r="Y335" s="15">
        <f t="shared" si="17"/>
        <v>0</v>
      </c>
      <c r="Z335" s="9"/>
      <c r="AA335" s="9"/>
      <c r="AB335" s="9"/>
      <c r="AC335" s="9"/>
      <c r="AD335" s="9"/>
      <c r="AE335" s="9"/>
      <c r="AF335" s="9"/>
      <c r="AG335" s="9"/>
      <c r="AH335" s="9"/>
      <c r="AI335" s="12"/>
      <c r="AJ335" s="9"/>
    </row>
    <row r="336" spans="1:36" ht="31.5" customHeight="1" x14ac:dyDescent="0.25">
      <c r="A336" s="138">
        <v>325</v>
      </c>
      <c r="B336" s="138" t="s">
        <v>1006</v>
      </c>
      <c r="C336" s="139" t="s">
        <v>1007</v>
      </c>
      <c r="D336" s="140" t="s">
        <v>69</v>
      </c>
      <c r="E336" s="154" t="s">
        <v>1008</v>
      </c>
      <c r="F336" s="138" t="s">
        <v>48</v>
      </c>
      <c r="G336" s="141">
        <v>10</v>
      </c>
      <c r="H336" s="142"/>
      <c r="I336" s="146"/>
      <c r="J336" s="9"/>
      <c r="K336" s="9"/>
      <c r="L336" s="9"/>
      <c r="M336" s="9"/>
      <c r="N336" s="9"/>
      <c r="O336" s="9"/>
      <c r="P336" s="9"/>
      <c r="Q336" s="9"/>
      <c r="R336" s="9"/>
      <c r="S336" s="10"/>
      <c r="T336" s="9"/>
      <c r="U336" s="11"/>
      <c r="V336" s="10">
        <f t="shared" si="15"/>
        <v>0</v>
      </c>
      <c r="W336" s="10"/>
      <c r="X336" s="15">
        <f t="shared" si="16"/>
        <v>0</v>
      </c>
      <c r="Y336" s="15">
        <f t="shared" si="17"/>
        <v>0</v>
      </c>
      <c r="Z336" s="9"/>
      <c r="AA336" s="9"/>
      <c r="AB336" s="9"/>
      <c r="AC336" s="9"/>
      <c r="AD336" s="9"/>
      <c r="AE336" s="9"/>
      <c r="AF336" s="9"/>
      <c r="AG336" s="9"/>
      <c r="AH336" s="9"/>
      <c r="AI336" s="12"/>
      <c r="AJ336" s="9"/>
    </row>
    <row r="337" spans="1:36" ht="31.5" customHeight="1" x14ac:dyDescent="0.25">
      <c r="A337" s="138">
        <v>326</v>
      </c>
      <c r="B337" s="138" t="s">
        <v>1009</v>
      </c>
      <c r="C337" s="139" t="s">
        <v>1010</v>
      </c>
      <c r="D337" s="140" t="s">
        <v>69</v>
      </c>
      <c r="E337" s="154" t="s">
        <v>1008</v>
      </c>
      <c r="F337" s="138" t="s">
        <v>48</v>
      </c>
      <c r="G337" s="141">
        <v>22</v>
      </c>
      <c r="H337" s="142"/>
      <c r="I337" s="146"/>
      <c r="J337" s="9"/>
      <c r="K337" s="9"/>
      <c r="L337" s="9"/>
      <c r="M337" s="9"/>
      <c r="N337" s="9"/>
      <c r="O337" s="9"/>
      <c r="P337" s="9"/>
      <c r="Q337" s="9"/>
      <c r="R337" s="9"/>
      <c r="S337" s="10"/>
      <c r="T337" s="9"/>
      <c r="U337" s="11"/>
      <c r="V337" s="10">
        <f t="shared" si="15"/>
        <v>0</v>
      </c>
      <c r="W337" s="10"/>
      <c r="X337" s="15">
        <f t="shared" si="16"/>
        <v>0</v>
      </c>
      <c r="Y337" s="15">
        <f t="shared" si="17"/>
        <v>0</v>
      </c>
      <c r="Z337" s="9"/>
      <c r="AA337" s="9"/>
      <c r="AB337" s="9"/>
      <c r="AC337" s="9"/>
      <c r="AD337" s="9"/>
      <c r="AE337" s="9"/>
      <c r="AF337" s="9"/>
      <c r="AG337" s="9"/>
      <c r="AH337" s="9"/>
      <c r="AI337" s="12"/>
      <c r="AJ337" s="9"/>
    </row>
    <row r="338" spans="1:36" ht="31.5" customHeight="1" x14ac:dyDescent="0.25">
      <c r="A338" s="138">
        <v>327</v>
      </c>
      <c r="B338" s="138" t="s">
        <v>1011</v>
      </c>
      <c r="C338" s="139" t="s">
        <v>1012</v>
      </c>
      <c r="D338" s="140" t="s">
        <v>69</v>
      </c>
      <c r="E338" s="139" t="s">
        <v>1013</v>
      </c>
      <c r="F338" s="138" t="s">
        <v>48</v>
      </c>
      <c r="G338" s="141">
        <v>16115</v>
      </c>
      <c r="H338" s="142"/>
      <c r="I338" s="146"/>
      <c r="J338" s="9"/>
      <c r="K338" s="9"/>
      <c r="L338" s="9"/>
      <c r="M338" s="9"/>
      <c r="N338" s="9"/>
      <c r="O338" s="9"/>
      <c r="P338" s="9"/>
      <c r="Q338" s="9"/>
      <c r="R338" s="9"/>
      <c r="S338" s="10"/>
      <c r="T338" s="9"/>
      <c r="U338" s="11"/>
      <c r="V338" s="10">
        <f t="shared" si="15"/>
        <v>0</v>
      </c>
      <c r="W338" s="10"/>
      <c r="X338" s="15">
        <f t="shared" si="16"/>
        <v>0</v>
      </c>
      <c r="Y338" s="15">
        <f t="shared" si="17"/>
        <v>0</v>
      </c>
      <c r="Z338" s="9"/>
      <c r="AA338" s="9"/>
      <c r="AB338" s="9"/>
      <c r="AC338" s="9"/>
      <c r="AD338" s="9"/>
      <c r="AE338" s="9"/>
      <c r="AF338" s="9"/>
      <c r="AG338" s="9"/>
      <c r="AH338" s="9"/>
      <c r="AI338" s="12"/>
      <c r="AJ338" s="9"/>
    </row>
    <row r="339" spans="1:36" ht="31.5" customHeight="1" x14ac:dyDescent="0.25">
      <c r="A339" s="138">
        <v>328</v>
      </c>
      <c r="B339" s="138" t="s">
        <v>1014</v>
      </c>
      <c r="C339" s="139" t="s">
        <v>1015</v>
      </c>
      <c r="D339" s="140" t="s">
        <v>69</v>
      </c>
      <c r="E339" s="154" t="s">
        <v>1016</v>
      </c>
      <c r="F339" s="138" t="s">
        <v>48</v>
      </c>
      <c r="G339" s="141">
        <v>2277</v>
      </c>
      <c r="H339" s="142"/>
      <c r="I339" s="162"/>
      <c r="J339" s="9"/>
      <c r="K339" s="9"/>
      <c r="L339" s="9"/>
      <c r="M339" s="9"/>
      <c r="N339" s="9"/>
      <c r="O339" s="9"/>
      <c r="P339" s="9"/>
      <c r="Q339" s="9"/>
      <c r="R339" s="9"/>
      <c r="S339" s="10"/>
      <c r="T339" s="9"/>
      <c r="U339" s="11"/>
      <c r="V339" s="10">
        <f t="shared" si="15"/>
        <v>0</v>
      </c>
      <c r="W339" s="10"/>
      <c r="X339" s="15">
        <f t="shared" si="16"/>
        <v>0</v>
      </c>
      <c r="Y339" s="15">
        <f t="shared" si="17"/>
        <v>0</v>
      </c>
      <c r="Z339" s="9"/>
      <c r="AA339" s="9"/>
      <c r="AB339" s="9"/>
      <c r="AC339" s="9"/>
      <c r="AD339" s="9"/>
      <c r="AE339" s="9"/>
      <c r="AF339" s="9"/>
      <c r="AG339" s="9"/>
      <c r="AH339" s="9"/>
      <c r="AI339" s="12"/>
      <c r="AJ339" s="9"/>
    </row>
    <row r="340" spans="1:36" ht="31.5" customHeight="1" x14ac:dyDescent="0.25">
      <c r="A340" s="138">
        <v>329</v>
      </c>
      <c r="B340" s="138" t="s">
        <v>1017</v>
      </c>
      <c r="C340" s="139" t="s">
        <v>1018</v>
      </c>
      <c r="D340" s="140" t="s">
        <v>69</v>
      </c>
      <c r="E340" s="139" t="s">
        <v>1019</v>
      </c>
      <c r="F340" s="138" t="s">
        <v>48</v>
      </c>
      <c r="G340" s="141">
        <v>7200</v>
      </c>
      <c r="H340" s="142"/>
      <c r="I340" s="146"/>
      <c r="J340" s="9"/>
      <c r="K340" s="9"/>
      <c r="L340" s="9"/>
      <c r="M340" s="9"/>
      <c r="N340" s="9"/>
      <c r="O340" s="9"/>
      <c r="P340" s="9"/>
      <c r="Q340" s="9"/>
      <c r="R340" s="9"/>
      <c r="S340" s="10"/>
      <c r="T340" s="9"/>
      <c r="U340" s="11"/>
      <c r="V340" s="10">
        <f t="shared" si="15"/>
        <v>0</v>
      </c>
      <c r="W340" s="10"/>
      <c r="X340" s="15">
        <f t="shared" si="16"/>
        <v>0</v>
      </c>
      <c r="Y340" s="15">
        <f t="shared" si="17"/>
        <v>0</v>
      </c>
      <c r="Z340" s="9"/>
      <c r="AA340" s="9"/>
      <c r="AB340" s="9"/>
      <c r="AC340" s="9"/>
      <c r="AD340" s="9"/>
      <c r="AE340" s="9"/>
      <c r="AF340" s="9"/>
      <c r="AG340" s="9"/>
      <c r="AH340" s="9"/>
      <c r="AI340" s="12"/>
      <c r="AJ340" s="9"/>
    </row>
    <row r="341" spans="1:36" ht="31.5" customHeight="1" x14ac:dyDescent="0.25">
      <c r="A341" s="138">
        <v>330</v>
      </c>
      <c r="B341" s="138" t="s">
        <v>1020</v>
      </c>
      <c r="C341" s="139" t="s">
        <v>1021</v>
      </c>
      <c r="D341" s="140" t="s">
        <v>69</v>
      </c>
      <c r="E341" s="154" t="s">
        <v>1022</v>
      </c>
      <c r="F341" s="138" t="s">
        <v>48</v>
      </c>
      <c r="G341" s="141">
        <v>8</v>
      </c>
      <c r="H341" s="142"/>
      <c r="I341" s="162"/>
      <c r="J341" s="9"/>
      <c r="K341" s="9"/>
      <c r="L341" s="9"/>
      <c r="M341" s="9"/>
      <c r="N341" s="9"/>
      <c r="O341" s="9"/>
      <c r="P341" s="9"/>
      <c r="Q341" s="9"/>
      <c r="R341" s="9"/>
      <c r="S341" s="10"/>
      <c r="T341" s="9"/>
      <c r="U341" s="11"/>
      <c r="V341" s="10">
        <f t="shared" si="15"/>
        <v>0</v>
      </c>
      <c r="W341" s="10"/>
      <c r="X341" s="15">
        <f t="shared" si="16"/>
        <v>0</v>
      </c>
      <c r="Y341" s="15">
        <f t="shared" si="17"/>
        <v>0</v>
      </c>
      <c r="Z341" s="9"/>
      <c r="AA341" s="9"/>
      <c r="AB341" s="9"/>
      <c r="AC341" s="9"/>
      <c r="AD341" s="9"/>
      <c r="AE341" s="9"/>
      <c r="AF341" s="9"/>
      <c r="AG341" s="9"/>
      <c r="AH341" s="9"/>
      <c r="AI341" s="12"/>
      <c r="AJ341" s="9"/>
    </row>
    <row r="342" spans="1:36" ht="31.5" customHeight="1" x14ac:dyDescent="0.25">
      <c r="A342" s="138">
        <v>331</v>
      </c>
      <c r="B342" s="138" t="s">
        <v>1023</v>
      </c>
      <c r="C342" s="139" t="s">
        <v>1024</v>
      </c>
      <c r="D342" s="140" t="s">
        <v>69</v>
      </c>
      <c r="E342" s="154" t="s">
        <v>1025</v>
      </c>
      <c r="F342" s="138" t="s">
        <v>48</v>
      </c>
      <c r="G342" s="141">
        <v>16670</v>
      </c>
      <c r="H342" s="142"/>
      <c r="I342" s="146"/>
      <c r="J342" s="9"/>
      <c r="K342" s="9"/>
      <c r="L342" s="9"/>
      <c r="M342" s="9"/>
      <c r="N342" s="9"/>
      <c r="O342" s="9"/>
      <c r="P342" s="9"/>
      <c r="Q342" s="9"/>
      <c r="R342" s="9"/>
      <c r="S342" s="10"/>
      <c r="T342" s="9"/>
      <c r="U342" s="11"/>
      <c r="V342" s="10">
        <f t="shared" si="15"/>
        <v>0</v>
      </c>
      <c r="W342" s="10"/>
      <c r="X342" s="15">
        <f t="shared" si="16"/>
        <v>0</v>
      </c>
      <c r="Y342" s="15">
        <f t="shared" si="17"/>
        <v>0</v>
      </c>
      <c r="Z342" s="9"/>
      <c r="AA342" s="9"/>
      <c r="AB342" s="9"/>
      <c r="AC342" s="9"/>
      <c r="AD342" s="9"/>
      <c r="AE342" s="9"/>
      <c r="AF342" s="9"/>
      <c r="AG342" s="9"/>
      <c r="AH342" s="9"/>
      <c r="AI342" s="12"/>
      <c r="AJ342" s="9"/>
    </row>
    <row r="343" spans="1:36" ht="31.5" customHeight="1" x14ac:dyDescent="0.25">
      <c r="A343" s="138">
        <v>332</v>
      </c>
      <c r="B343" s="138" t="s">
        <v>1026</v>
      </c>
      <c r="C343" s="139" t="s">
        <v>1027</v>
      </c>
      <c r="D343" s="140" t="s">
        <v>69</v>
      </c>
      <c r="E343" s="139" t="s">
        <v>1028</v>
      </c>
      <c r="F343" s="138" t="s">
        <v>48</v>
      </c>
      <c r="G343" s="141">
        <v>40</v>
      </c>
      <c r="H343" s="142"/>
      <c r="I343" s="146"/>
      <c r="J343" s="9"/>
      <c r="K343" s="9"/>
      <c r="L343" s="9"/>
      <c r="M343" s="9"/>
      <c r="N343" s="9"/>
      <c r="O343" s="9"/>
      <c r="P343" s="9"/>
      <c r="Q343" s="9"/>
      <c r="R343" s="9"/>
      <c r="S343" s="10"/>
      <c r="T343" s="9"/>
      <c r="U343" s="11"/>
      <c r="V343" s="10">
        <f t="shared" si="15"/>
        <v>0</v>
      </c>
      <c r="W343" s="10"/>
      <c r="X343" s="15">
        <f t="shared" si="16"/>
        <v>0</v>
      </c>
      <c r="Y343" s="15">
        <f t="shared" si="17"/>
        <v>0</v>
      </c>
      <c r="Z343" s="9"/>
      <c r="AA343" s="9"/>
      <c r="AB343" s="9"/>
      <c r="AC343" s="9"/>
      <c r="AD343" s="9"/>
      <c r="AE343" s="9"/>
      <c r="AF343" s="9"/>
      <c r="AG343" s="9"/>
      <c r="AH343" s="9"/>
      <c r="AI343" s="12"/>
      <c r="AJ343" s="9"/>
    </row>
    <row r="344" spans="1:36" ht="31.5" customHeight="1" x14ac:dyDescent="0.25">
      <c r="A344" s="138">
        <v>333</v>
      </c>
      <c r="B344" s="138" t="s">
        <v>1029</v>
      </c>
      <c r="C344" s="139" t="s">
        <v>1030</v>
      </c>
      <c r="D344" s="140" t="s">
        <v>69</v>
      </c>
      <c r="E344" s="139" t="s">
        <v>1028</v>
      </c>
      <c r="F344" s="138" t="s">
        <v>48</v>
      </c>
      <c r="G344" s="141">
        <v>71</v>
      </c>
      <c r="H344" s="142"/>
      <c r="I344" s="146"/>
      <c r="J344" s="9"/>
      <c r="K344" s="9"/>
      <c r="L344" s="9"/>
      <c r="M344" s="9"/>
      <c r="N344" s="9"/>
      <c r="O344" s="9"/>
      <c r="P344" s="9"/>
      <c r="Q344" s="9"/>
      <c r="R344" s="9"/>
      <c r="S344" s="10"/>
      <c r="T344" s="9"/>
      <c r="U344" s="11"/>
      <c r="V344" s="10">
        <f t="shared" si="15"/>
        <v>0</v>
      </c>
      <c r="W344" s="10"/>
      <c r="X344" s="15">
        <f t="shared" si="16"/>
        <v>0</v>
      </c>
      <c r="Y344" s="15">
        <f t="shared" si="17"/>
        <v>0</v>
      </c>
      <c r="Z344" s="9"/>
      <c r="AA344" s="9"/>
      <c r="AB344" s="9"/>
      <c r="AC344" s="9"/>
      <c r="AD344" s="9"/>
      <c r="AE344" s="9"/>
      <c r="AF344" s="9"/>
      <c r="AG344" s="9"/>
      <c r="AH344" s="9"/>
      <c r="AI344" s="12"/>
      <c r="AJ344" s="9"/>
    </row>
    <row r="345" spans="1:36" ht="31.5" customHeight="1" x14ac:dyDescent="0.25">
      <c r="A345" s="138">
        <v>334</v>
      </c>
      <c r="B345" s="138" t="s">
        <v>1031</v>
      </c>
      <c r="C345" s="139" t="s">
        <v>1032</v>
      </c>
      <c r="D345" s="140" t="s">
        <v>69</v>
      </c>
      <c r="E345" s="139" t="s">
        <v>1033</v>
      </c>
      <c r="F345" s="138" t="s">
        <v>48</v>
      </c>
      <c r="G345" s="141">
        <v>70</v>
      </c>
      <c r="H345" s="142"/>
      <c r="I345" s="146"/>
      <c r="J345" s="9"/>
      <c r="K345" s="9"/>
      <c r="L345" s="9"/>
      <c r="M345" s="9"/>
      <c r="N345" s="9"/>
      <c r="O345" s="9"/>
      <c r="P345" s="9"/>
      <c r="Q345" s="9"/>
      <c r="R345" s="9"/>
      <c r="S345" s="10"/>
      <c r="T345" s="9"/>
      <c r="U345" s="11"/>
      <c r="V345" s="10">
        <f t="shared" si="15"/>
        <v>0</v>
      </c>
      <c r="W345" s="10"/>
      <c r="X345" s="15">
        <f t="shared" si="16"/>
        <v>0</v>
      </c>
      <c r="Y345" s="15">
        <f t="shared" si="17"/>
        <v>0</v>
      </c>
      <c r="Z345" s="9"/>
      <c r="AA345" s="9"/>
      <c r="AB345" s="9"/>
      <c r="AC345" s="9"/>
      <c r="AD345" s="9"/>
      <c r="AE345" s="9"/>
      <c r="AF345" s="9"/>
      <c r="AG345" s="9"/>
      <c r="AH345" s="9"/>
      <c r="AI345" s="12"/>
      <c r="AJ345" s="9"/>
    </row>
    <row r="346" spans="1:36" ht="31.5" customHeight="1" x14ac:dyDescent="0.25">
      <c r="A346" s="138">
        <v>335</v>
      </c>
      <c r="B346" s="138" t="s">
        <v>1034</v>
      </c>
      <c r="C346" s="139" t="s">
        <v>1035</v>
      </c>
      <c r="D346" s="140" t="s">
        <v>69</v>
      </c>
      <c r="E346" s="139" t="s">
        <v>1036</v>
      </c>
      <c r="F346" s="138" t="s">
        <v>48</v>
      </c>
      <c r="G346" s="141">
        <v>306</v>
      </c>
      <c r="H346" s="142"/>
      <c r="I346" s="146"/>
      <c r="J346" s="9"/>
      <c r="K346" s="9"/>
      <c r="L346" s="9"/>
      <c r="M346" s="9"/>
      <c r="N346" s="9"/>
      <c r="O346" s="9"/>
      <c r="P346" s="9"/>
      <c r="Q346" s="9"/>
      <c r="R346" s="9"/>
      <c r="S346" s="10"/>
      <c r="T346" s="9"/>
      <c r="U346" s="11"/>
      <c r="V346" s="10">
        <f t="shared" si="15"/>
        <v>0</v>
      </c>
      <c r="W346" s="10"/>
      <c r="X346" s="15">
        <f t="shared" si="16"/>
        <v>0</v>
      </c>
      <c r="Y346" s="15">
        <f t="shared" si="17"/>
        <v>0</v>
      </c>
      <c r="Z346" s="9"/>
      <c r="AA346" s="9"/>
      <c r="AB346" s="9"/>
      <c r="AC346" s="9"/>
      <c r="AD346" s="9"/>
      <c r="AE346" s="9"/>
      <c r="AF346" s="9"/>
      <c r="AG346" s="9"/>
      <c r="AH346" s="9"/>
      <c r="AI346" s="12"/>
      <c r="AJ346" s="9"/>
    </row>
    <row r="347" spans="1:36" ht="31.5" customHeight="1" x14ac:dyDescent="0.25">
      <c r="A347" s="138">
        <v>336</v>
      </c>
      <c r="B347" s="138" t="s">
        <v>1037</v>
      </c>
      <c r="C347" s="139" t="s">
        <v>1038</v>
      </c>
      <c r="D347" s="140" t="s">
        <v>69</v>
      </c>
      <c r="E347" s="154" t="s">
        <v>1039</v>
      </c>
      <c r="F347" s="138" t="s">
        <v>48</v>
      </c>
      <c r="G347" s="141">
        <v>70</v>
      </c>
      <c r="H347" s="142"/>
      <c r="I347" s="146"/>
      <c r="J347" s="9"/>
      <c r="K347" s="9"/>
      <c r="L347" s="9"/>
      <c r="M347" s="9"/>
      <c r="N347" s="9"/>
      <c r="O347" s="9"/>
      <c r="P347" s="9"/>
      <c r="Q347" s="9"/>
      <c r="R347" s="9"/>
      <c r="S347" s="10"/>
      <c r="T347" s="9"/>
      <c r="U347" s="11"/>
      <c r="V347" s="10">
        <f t="shared" si="15"/>
        <v>0</v>
      </c>
      <c r="W347" s="10"/>
      <c r="X347" s="15">
        <f t="shared" si="16"/>
        <v>0</v>
      </c>
      <c r="Y347" s="15">
        <f t="shared" si="17"/>
        <v>0</v>
      </c>
      <c r="Z347" s="9"/>
      <c r="AA347" s="9"/>
      <c r="AB347" s="9"/>
      <c r="AC347" s="9"/>
      <c r="AD347" s="9"/>
      <c r="AE347" s="9"/>
      <c r="AF347" s="9"/>
      <c r="AG347" s="9"/>
      <c r="AH347" s="9"/>
      <c r="AI347" s="12"/>
      <c r="AJ347" s="9"/>
    </row>
    <row r="348" spans="1:36" ht="31.5" customHeight="1" x14ac:dyDescent="0.25">
      <c r="A348" s="138">
        <v>337</v>
      </c>
      <c r="B348" s="138" t="s">
        <v>1040</v>
      </c>
      <c r="C348" s="139" t="s">
        <v>1041</v>
      </c>
      <c r="D348" s="140" t="s">
        <v>69</v>
      </c>
      <c r="E348" s="154" t="s">
        <v>1042</v>
      </c>
      <c r="F348" s="138" t="s">
        <v>48</v>
      </c>
      <c r="G348" s="141">
        <v>120</v>
      </c>
      <c r="H348" s="142"/>
      <c r="I348" s="146"/>
      <c r="J348" s="9"/>
      <c r="K348" s="9"/>
      <c r="L348" s="9"/>
      <c r="M348" s="9"/>
      <c r="N348" s="9"/>
      <c r="O348" s="9"/>
      <c r="P348" s="9"/>
      <c r="Q348" s="9"/>
      <c r="R348" s="9"/>
      <c r="S348" s="10"/>
      <c r="T348" s="9"/>
      <c r="U348" s="11"/>
      <c r="V348" s="10">
        <f t="shared" si="15"/>
        <v>0</v>
      </c>
      <c r="W348" s="10"/>
      <c r="X348" s="15">
        <f t="shared" si="16"/>
        <v>0</v>
      </c>
      <c r="Y348" s="15">
        <f t="shared" si="17"/>
        <v>0</v>
      </c>
      <c r="Z348" s="9"/>
      <c r="AA348" s="9"/>
      <c r="AB348" s="9"/>
      <c r="AC348" s="9"/>
      <c r="AD348" s="9"/>
      <c r="AE348" s="9"/>
      <c r="AF348" s="9"/>
      <c r="AG348" s="9"/>
      <c r="AH348" s="9"/>
      <c r="AI348" s="12"/>
      <c r="AJ348" s="9"/>
    </row>
    <row r="349" spans="1:36" ht="31.5" customHeight="1" x14ac:dyDescent="0.25">
      <c r="A349" s="138">
        <v>338</v>
      </c>
      <c r="B349" s="138" t="s">
        <v>1043</v>
      </c>
      <c r="C349" s="139" t="s">
        <v>1044</v>
      </c>
      <c r="D349" s="140" t="s">
        <v>69</v>
      </c>
      <c r="E349" s="139" t="s">
        <v>1045</v>
      </c>
      <c r="F349" s="138" t="s">
        <v>48</v>
      </c>
      <c r="G349" s="145">
        <v>1</v>
      </c>
      <c r="H349" s="142"/>
      <c r="I349" s="146"/>
      <c r="J349" s="9"/>
      <c r="K349" s="9"/>
      <c r="L349" s="9"/>
      <c r="M349" s="9"/>
      <c r="N349" s="9"/>
      <c r="O349" s="9"/>
      <c r="P349" s="9"/>
      <c r="Q349" s="9"/>
      <c r="R349" s="9"/>
      <c r="S349" s="10"/>
      <c r="T349" s="9"/>
      <c r="U349" s="11"/>
      <c r="V349" s="10">
        <f t="shared" si="15"/>
        <v>0</v>
      </c>
      <c r="W349" s="10"/>
      <c r="X349" s="15">
        <f t="shared" si="16"/>
        <v>0</v>
      </c>
      <c r="Y349" s="15">
        <f t="shared" si="17"/>
        <v>0</v>
      </c>
      <c r="Z349" s="9"/>
      <c r="AA349" s="9"/>
      <c r="AB349" s="9"/>
      <c r="AC349" s="9"/>
      <c r="AD349" s="9"/>
      <c r="AE349" s="9"/>
      <c r="AF349" s="9"/>
      <c r="AG349" s="9"/>
      <c r="AH349" s="9"/>
      <c r="AI349" s="12"/>
      <c r="AJ349" s="9"/>
    </row>
    <row r="350" spans="1:36" ht="31.5" customHeight="1" x14ac:dyDescent="0.25">
      <c r="A350" s="138">
        <v>339</v>
      </c>
      <c r="B350" s="138" t="s">
        <v>1046</v>
      </c>
      <c r="C350" s="139" t="s">
        <v>1047</v>
      </c>
      <c r="D350" s="140" t="s">
        <v>69</v>
      </c>
      <c r="E350" s="139" t="s">
        <v>1045</v>
      </c>
      <c r="F350" s="138" t="s">
        <v>48</v>
      </c>
      <c r="G350" s="141">
        <v>16</v>
      </c>
      <c r="H350" s="142"/>
      <c r="I350" s="146"/>
      <c r="J350" s="9"/>
      <c r="K350" s="9"/>
      <c r="L350" s="9"/>
      <c r="M350" s="9"/>
      <c r="N350" s="9"/>
      <c r="O350" s="9"/>
      <c r="P350" s="9"/>
      <c r="Q350" s="9"/>
      <c r="R350" s="9"/>
      <c r="S350" s="10"/>
      <c r="T350" s="9"/>
      <c r="U350" s="11"/>
      <c r="V350" s="10">
        <f t="shared" si="15"/>
        <v>0</v>
      </c>
      <c r="W350" s="10"/>
      <c r="X350" s="15">
        <f t="shared" si="16"/>
        <v>0</v>
      </c>
      <c r="Y350" s="15">
        <f t="shared" si="17"/>
        <v>0</v>
      </c>
      <c r="Z350" s="9"/>
      <c r="AA350" s="9"/>
      <c r="AB350" s="9"/>
      <c r="AC350" s="9"/>
      <c r="AD350" s="9"/>
      <c r="AE350" s="9"/>
      <c r="AF350" s="9"/>
      <c r="AG350" s="9"/>
      <c r="AH350" s="9"/>
      <c r="AI350" s="12"/>
      <c r="AJ350" s="9"/>
    </row>
    <row r="351" spans="1:36" ht="31.5" customHeight="1" x14ac:dyDescent="0.25">
      <c r="A351" s="138">
        <v>340</v>
      </c>
      <c r="B351" s="138" t="s">
        <v>1048</v>
      </c>
      <c r="C351" s="139" t="s">
        <v>1049</v>
      </c>
      <c r="D351" s="140" t="s">
        <v>69</v>
      </c>
      <c r="E351" s="154" t="s">
        <v>1050</v>
      </c>
      <c r="F351" s="138" t="s">
        <v>48</v>
      </c>
      <c r="G351" s="141">
        <v>22</v>
      </c>
      <c r="H351" s="142"/>
      <c r="I351" s="168" t="s">
        <v>1051</v>
      </c>
      <c r="J351" s="9"/>
      <c r="K351" s="9"/>
      <c r="L351" s="9"/>
      <c r="M351" s="9"/>
      <c r="N351" s="9"/>
      <c r="O351" s="9"/>
      <c r="P351" s="9"/>
      <c r="Q351" s="9"/>
      <c r="R351" s="9"/>
      <c r="S351" s="10"/>
      <c r="T351" s="9"/>
      <c r="U351" s="11"/>
      <c r="V351" s="10">
        <f t="shared" si="15"/>
        <v>0</v>
      </c>
      <c r="W351" s="10"/>
      <c r="X351" s="15">
        <f t="shared" si="16"/>
        <v>0</v>
      </c>
      <c r="Y351" s="15">
        <f t="shared" si="17"/>
        <v>0</v>
      </c>
      <c r="Z351" s="9"/>
      <c r="AA351" s="9"/>
      <c r="AB351" s="9"/>
      <c r="AC351" s="9"/>
      <c r="AD351" s="9"/>
      <c r="AE351" s="9"/>
      <c r="AF351" s="9"/>
      <c r="AG351" s="9"/>
      <c r="AH351" s="9"/>
      <c r="AI351" s="12"/>
      <c r="AJ351" s="9"/>
    </row>
    <row r="352" spans="1:36" ht="31.5" customHeight="1" x14ac:dyDescent="0.25">
      <c r="A352" s="138">
        <v>341</v>
      </c>
      <c r="B352" s="138" t="s">
        <v>1052</v>
      </c>
      <c r="C352" s="139" t="s">
        <v>1053</v>
      </c>
      <c r="D352" s="140" t="s">
        <v>69</v>
      </c>
      <c r="E352" s="139" t="s">
        <v>1054</v>
      </c>
      <c r="F352" s="138" t="s">
        <v>48</v>
      </c>
      <c r="G352" s="141">
        <v>94000</v>
      </c>
      <c r="H352" s="142"/>
      <c r="I352" s="168" t="s">
        <v>1055</v>
      </c>
      <c r="J352" s="9"/>
      <c r="K352" s="9"/>
      <c r="L352" s="9"/>
      <c r="M352" s="9"/>
      <c r="N352" s="9"/>
      <c r="O352" s="9"/>
      <c r="P352" s="9"/>
      <c r="Q352" s="9"/>
      <c r="R352" s="9"/>
      <c r="S352" s="10"/>
      <c r="T352" s="9"/>
      <c r="U352" s="11"/>
      <c r="V352" s="10">
        <f t="shared" si="15"/>
        <v>0</v>
      </c>
      <c r="W352" s="10"/>
      <c r="X352" s="15">
        <f t="shared" si="16"/>
        <v>0</v>
      </c>
      <c r="Y352" s="15">
        <f t="shared" si="17"/>
        <v>0</v>
      </c>
      <c r="Z352" s="9"/>
      <c r="AA352" s="9"/>
      <c r="AB352" s="9"/>
      <c r="AC352" s="9"/>
      <c r="AD352" s="9"/>
      <c r="AE352" s="9"/>
      <c r="AF352" s="9"/>
      <c r="AG352" s="9"/>
      <c r="AH352" s="9"/>
      <c r="AI352" s="12"/>
      <c r="AJ352" s="9"/>
    </row>
    <row r="353" spans="1:36" ht="31.5" customHeight="1" x14ac:dyDescent="0.25">
      <c r="A353" s="138">
        <v>342</v>
      </c>
      <c r="B353" s="138" t="s">
        <v>1056</v>
      </c>
      <c r="C353" s="139" t="s">
        <v>1057</v>
      </c>
      <c r="D353" s="140" t="s">
        <v>69</v>
      </c>
      <c r="E353" s="139" t="s">
        <v>1058</v>
      </c>
      <c r="F353" s="138" t="s">
        <v>48</v>
      </c>
      <c r="G353" s="141">
        <v>1028</v>
      </c>
      <c r="H353" s="142"/>
      <c r="I353" s="162"/>
      <c r="J353" s="9"/>
      <c r="K353" s="9"/>
      <c r="L353" s="9"/>
      <c r="M353" s="9"/>
      <c r="N353" s="9"/>
      <c r="O353" s="9"/>
      <c r="P353" s="9"/>
      <c r="Q353" s="9"/>
      <c r="R353" s="9"/>
      <c r="S353" s="10"/>
      <c r="T353" s="9"/>
      <c r="U353" s="11"/>
      <c r="V353" s="10">
        <f t="shared" si="15"/>
        <v>0</v>
      </c>
      <c r="W353" s="10"/>
      <c r="X353" s="15">
        <f t="shared" si="16"/>
        <v>0</v>
      </c>
      <c r="Y353" s="15">
        <f t="shared" si="17"/>
        <v>0</v>
      </c>
      <c r="Z353" s="9"/>
      <c r="AA353" s="9"/>
      <c r="AB353" s="9"/>
      <c r="AC353" s="9"/>
      <c r="AD353" s="9"/>
      <c r="AE353" s="9"/>
      <c r="AF353" s="9"/>
      <c r="AG353" s="9"/>
      <c r="AH353" s="9"/>
      <c r="AI353" s="12"/>
      <c r="AJ353" s="9"/>
    </row>
    <row r="354" spans="1:36" ht="31.5" customHeight="1" x14ac:dyDescent="0.25">
      <c r="A354" s="138">
        <v>343</v>
      </c>
      <c r="B354" s="138" t="s">
        <v>1059</v>
      </c>
      <c r="C354" s="139" t="s">
        <v>1060</v>
      </c>
      <c r="D354" s="140" t="s">
        <v>69</v>
      </c>
      <c r="E354" s="154" t="s">
        <v>1061</v>
      </c>
      <c r="F354" s="138" t="s">
        <v>48</v>
      </c>
      <c r="G354" s="141">
        <v>1166</v>
      </c>
      <c r="H354" s="142"/>
      <c r="I354" s="146"/>
      <c r="J354" s="9"/>
      <c r="K354" s="9"/>
      <c r="L354" s="9"/>
      <c r="M354" s="9"/>
      <c r="N354" s="9"/>
      <c r="O354" s="9"/>
      <c r="P354" s="9"/>
      <c r="Q354" s="9"/>
      <c r="R354" s="9"/>
      <c r="S354" s="10"/>
      <c r="T354" s="9"/>
      <c r="U354" s="11"/>
      <c r="V354" s="10">
        <f t="shared" si="15"/>
        <v>0</v>
      </c>
      <c r="W354" s="10"/>
      <c r="X354" s="15">
        <f t="shared" si="16"/>
        <v>0</v>
      </c>
      <c r="Y354" s="15">
        <f t="shared" si="17"/>
        <v>0</v>
      </c>
      <c r="Z354" s="9"/>
      <c r="AA354" s="9"/>
      <c r="AB354" s="9"/>
      <c r="AC354" s="9"/>
      <c r="AD354" s="9"/>
      <c r="AE354" s="9"/>
      <c r="AF354" s="9"/>
      <c r="AG354" s="9"/>
      <c r="AH354" s="9"/>
      <c r="AI354" s="12"/>
      <c r="AJ354" s="9"/>
    </row>
    <row r="355" spans="1:36" ht="31.5" customHeight="1" x14ac:dyDescent="0.25">
      <c r="A355" s="138">
        <v>344</v>
      </c>
      <c r="B355" s="138" t="s">
        <v>1062</v>
      </c>
      <c r="C355" s="139" t="s">
        <v>1063</v>
      </c>
      <c r="D355" s="140" t="s">
        <v>69</v>
      </c>
      <c r="E355" s="154" t="s">
        <v>1064</v>
      </c>
      <c r="F355" s="138" t="s">
        <v>48</v>
      </c>
      <c r="G355" s="141">
        <v>1501</v>
      </c>
      <c r="H355" s="142"/>
      <c r="I355" s="146"/>
      <c r="J355" s="9"/>
      <c r="K355" s="9"/>
      <c r="L355" s="9"/>
      <c r="M355" s="9"/>
      <c r="N355" s="9"/>
      <c r="O355" s="9"/>
      <c r="P355" s="9"/>
      <c r="Q355" s="9"/>
      <c r="R355" s="9"/>
      <c r="S355" s="10"/>
      <c r="T355" s="9"/>
      <c r="U355" s="11"/>
      <c r="V355" s="10">
        <f t="shared" si="15"/>
        <v>0</v>
      </c>
      <c r="W355" s="10"/>
      <c r="X355" s="15">
        <f t="shared" si="16"/>
        <v>0</v>
      </c>
      <c r="Y355" s="15">
        <f t="shared" si="17"/>
        <v>0</v>
      </c>
      <c r="Z355" s="9"/>
      <c r="AA355" s="9"/>
      <c r="AB355" s="9"/>
      <c r="AC355" s="9"/>
      <c r="AD355" s="9"/>
      <c r="AE355" s="9"/>
      <c r="AF355" s="9"/>
      <c r="AG355" s="9"/>
      <c r="AH355" s="9"/>
      <c r="AI355" s="12"/>
      <c r="AJ355" s="9"/>
    </row>
    <row r="356" spans="1:36" ht="31.5" customHeight="1" x14ac:dyDescent="0.25">
      <c r="A356" s="138">
        <v>345</v>
      </c>
      <c r="B356" s="138" t="s">
        <v>1065</v>
      </c>
      <c r="C356" s="139" t="s">
        <v>1066</v>
      </c>
      <c r="D356" s="140" t="s">
        <v>69</v>
      </c>
      <c r="E356" s="139" t="s">
        <v>1067</v>
      </c>
      <c r="F356" s="138" t="s">
        <v>48</v>
      </c>
      <c r="G356" s="141">
        <v>5650</v>
      </c>
      <c r="H356" s="142"/>
      <c r="I356" s="162"/>
      <c r="J356" s="9"/>
      <c r="K356" s="9"/>
      <c r="L356" s="9"/>
      <c r="M356" s="9"/>
      <c r="N356" s="9"/>
      <c r="O356" s="9"/>
      <c r="P356" s="9"/>
      <c r="Q356" s="9"/>
      <c r="R356" s="9"/>
      <c r="S356" s="10"/>
      <c r="T356" s="9"/>
      <c r="U356" s="11"/>
      <c r="V356" s="10">
        <f t="shared" si="15"/>
        <v>0</v>
      </c>
      <c r="W356" s="10"/>
      <c r="X356" s="15">
        <f t="shared" si="16"/>
        <v>0</v>
      </c>
      <c r="Y356" s="15">
        <f t="shared" si="17"/>
        <v>0</v>
      </c>
      <c r="Z356" s="9"/>
      <c r="AA356" s="9"/>
      <c r="AB356" s="9"/>
      <c r="AC356" s="9"/>
      <c r="AD356" s="9"/>
      <c r="AE356" s="9"/>
      <c r="AF356" s="9"/>
      <c r="AG356" s="9"/>
      <c r="AH356" s="9"/>
      <c r="AI356" s="12"/>
      <c r="AJ356" s="9"/>
    </row>
    <row r="357" spans="1:36" ht="31.5" customHeight="1" x14ac:dyDescent="0.25">
      <c r="A357" s="138">
        <v>346</v>
      </c>
      <c r="B357" s="138" t="s">
        <v>1068</v>
      </c>
      <c r="C357" s="139" t="s">
        <v>1069</v>
      </c>
      <c r="D357" s="140" t="s">
        <v>69</v>
      </c>
      <c r="E357" s="154" t="s">
        <v>1070</v>
      </c>
      <c r="F357" s="138" t="s">
        <v>48</v>
      </c>
      <c r="G357" s="141">
        <v>18200</v>
      </c>
      <c r="H357" s="142"/>
      <c r="I357" s="146"/>
      <c r="J357" s="9"/>
      <c r="K357" s="9"/>
      <c r="L357" s="9"/>
      <c r="M357" s="9"/>
      <c r="N357" s="9"/>
      <c r="O357" s="9"/>
      <c r="P357" s="9"/>
      <c r="Q357" s="9"/>
      <c r="R357" s="9"/>
      <c r="S357" s="10"/>
      <c r="T357" s="9"/>
      <c r="U357" s="11"/>
      <c r="V357" s="10">
        <f t="shared" si="15"/>
        <v>0</v>
      </c>
      <c r="W357" s="10"/>
      <c r="X357" s="15">
        <f t="shared" si="16"/>
        <v>0</v>
      </c>
      <c r="Y357" s="15">
        <f t="shared" si="17"/>
        <v>0</v>
      </c>
      <c r="Z357" s="9"/>
      <c r="AA357" s="9"/>
      <c r="AB357" s="9"/>
      <c r="AC357" s="9"/>
      <c r="AD357" s="9"/>
      <c r="AE357" s="9"/>
      <c r="AF357" s="9"/>
      <c r="AG357" s="9"/>
      <c r="AH357" s="9"/>
      <c r="AI357" s="12"/>
      <c r="AJ357" s="9"/>
    </row>
    <row r="358" spans="1:36" ht="31.5" customHeight="1" x14ac:dyDescent="0.25">
      <c r="A358" s="138">
        <v>347</v>
      </c>
      <c r="B358" s="138" t="s">
        <v>1071</v>
      </c>
      <c r="C358" s="139" t="s">
        <v>1072</v>
      </c>
      <c r="D358" s="140" t="s">
        <v>69</v>
      </c>
      <c r="E358" s="154" t="s">
        <v>1073</v>
      </c>
      <c r="F358" s="138" t="s">
        <v>48</v>
      </c>
      <c r="G358" s="141">
        <v>425</v>
      </c>
      <c r="H358" s="166" t="s">
        <v>1074</v>
      </c>
      <c r="I358" s="146"/>
      <c r="J358" s="9"/>
      <c r="K358" s="9"/>
      <c r="L358" s="9"/>
      <c r="M358" s="9"/>
      <c r="N358" s="9"/>
      <c r="O358" s="9"/>
      <c r="P358" s="9"/>
      <c r="Q358" s="9"/>
      <c r="R358" s="9"/>
      <c r="S358" s="10"/>
      <c r="T358" s="9"/>
      <c r="U358" s="11"/>
      <c r="V358" s="10">
        <f t="shared" si="15"/>
        <v>0</v>
      </c>
      <c r="W358" s="10"/>
      <c r="X358" s="15">
        <f t="shared" si="16"/>
        <v>0</v>
      </c>
      <c r="Y358" s="15">
        <f t="shared" si="17"/>
        <v>0</v>
      </c>
      <c r="Z358" s="9"/>
      <c r="AA358" s="9"/>
      <c r="AB358" s="9"/>
      <c r="AC358" s="9"/>
      <c r="AD358" s="9"/>
      <c r="AE358" s="9"/>
      <c r="AF358" s="9"/>
      <c r="AG358" s="9"/>
      <c r="AH358" s="9"/>
      <c r="AI358" s="12"/>
      <c r="AJ358" s="9"/>
    </row>
    <row r="359" spans="1:36" ht="31.5" customHeight="1" x14ac:dyDescent="0.25">
      <c r="A359" s="138">
        <v>348</v>
      </c>
      <c r="B359" s="138" t="s">
        <v>1075</v>
      </c>
      <c r="C359" s="139" t="s">
        <v>1076</v>
      </c>
      <c r="D359" s="140" t="s">
        <v>69</v>
      </c>
      <c r="E359" s="139" t="s">
        <v>1077</v>
      </c>
      <c r="F359" s="138" t="s">
        <v>48</v>
      </c>
      <c r="G359" s="141">
        <v>192</v>
      </c>
      <c r="H359" s="142"/>
      <c r="I359" s="146"/>
      <c r="J359" s="9"/>
      <c r="K359" s="9"/>
      <c r="L359" s="9"/>
      <c r="M359" s="9"/>
      <c r="N359" s="9"/>
      <c r="O359" s="9"/>
      <c r="P359" s="9"/>
      <c r="Q359" s="9"/>
      <c r="R359" s="9"/>
      <c r="S359" s="10"/>
      <c r="T359" s="9"/>
      <c r="U359" s="11"/>
      <c r="V359" s="10">
        <f t="shared" si="15"/>
        <v>0</v>
      </c>
      <c r="W359" s="10"/>
      <c r="X359" s="15">
        <f t="shared" si="16"/>
        <v>0</v>
      </c>
      <c r="Y359" s="15">
        <f t="shared" si="17"/>
        <v>0</v>
      </c>
      <c r="Z359" s="9"/>
      <c r="AA359" s="9"/>
      <c r="AB359" s="9"/>
      <c r="AC359" s="9"/>
      <c r="AD359" s="9"/>
      <c r="AE359" s="9"/>
      <c r="AF359" s="9"/>
      <c r="AG359" s="9"/>
      <c r="AH359" s="9"/>
      <c r="AI359" s="12"/>
      <c r="AJ359" s="9"/>
    </row>
    <row r="360" spans="1:36" ht="31.5" customHeight="1" x14ac:dyDescent="0.25">
      <c r="A360" s="138">
        <v>349</v>
      </c>
      <c r="B360" s="138" t="s">
        <v>1078</v>
      </c>
      <c r="C360" s="139" t="s">
        <v>1079</v>
      </c>
      <c r="D360" s="140" t="s">
        <v>69</v>
      </c>
      <c r="E360" s="139" t="s">
        <v>1080</v>
      </c>
      <c r="F360" s="138" t="s">
        <v>48</v>
      </c>
      <c r="G360" s="141">
        <v>438</v>
      </c>
      <c r="H360" s="142"/>
      <c r="I360" s="146"/>
      <c r="J360" s="9"/>
      <c r="K360" s="9"/>
      <c r="L360" s="9"/>
      <c r="M360" s="9"/>
      <c r="N360" s="9"/>
      <c r="O360" s="9"/>
      <c r="P360" s="9"/>
      <c r="Q360" s="9"/>
      <c r="R360" s="9"/>
      <c r="S360" s="10"/>
      <c r="T360" s="9"/>
      <c r="U360" s="11"/>
      <c r="V360" s="10">
        <f t="shared" si="15"/>
        <v>0</v>
      </c>
      <c r="W360" s="10"/>
      <c r="X360" s="15">
        <f t="shared" si="16"/>
        <v>0</v>
      </c>
      <c r="Y360" s="15">
        <f t="shared" si="17"/>
        <v>0</v>
      </c>
      <c r="Z360" s="9"/>
      <c r="AA360" s="9"/>
      <c r="AB360" s="9"/>
      <c r="AC360" s="9"/>
      <c r="AD360" s="9"/>
      <c r="AE360" s="9"/>
      <c r="AF360" s="9"/>
      <c r="AG360" s="9"/>
      <c r="AH360" s="9"/>
      <c r="AI360" s="12"/>
      <c r="AJ360" s="9"/>
    </row>
    <row r="361" spans="1:36" ht="31.5" customHeight="1" x14ac:dyDescent="0.25">
      <c r="A361" s="138">
        <v>350</v>
      </c>
      <c r="B361" s="138" t="s">
        <v>1081</v>
      </c>
      <c r="C361" s="139" t="s">
        <v>1082</v>
      </c>
      <c r="D361" s="140" t="s">
        <v>69</v>
      </c>
      <c r="E361" s="139" t="s">
        <v>1083</v>
      </c>
      <c r="F361" s="138" t="s">
        <v>48</v>
      </c>
      <c r="G361" s="141">
        <v>400</v>
      </c>
      <c r="H361" s="142"/>
      <c r="I361" s="146"/>
      <c r="J361" s="9"/>
      <c r="K361" s="9"/>
      <c r="L361" s="9"/>
      <c r="M361" s="9"/>
      <c r="N361" s="9"/>
      <c r="O361" s="9"/>
      <c r="P361" s="9"/>
      <c r="Q361" s="9"/>
      <c r="R361" s="9"/>
      <c r="S361" s="10"/>
      <c r="T361" s="9"/>
      <c r="U361" s="11"/>
      <c r="V361" s="10">
        <f t="shared" si="15"/>
        <v>0</v>
      </c>
      <c r="W361" s="10"/>
      <c r="X361" s="15">
        <f t="shared" si="16"/>
        <v>0</v>
      </c>
      <c r="Y361" s="15">
        <f t="shared" si="17"/>
        <v>0</v>
      </c>
      <c r="Z361" s="9"/>
      <c r="AA361" s="9"/>
      <c r="AB361" s="9"/>
      <c r="AC361" s="9"/>
      <c r="AD361" s="9"/>
      <c r="AE361" s="9"/>
      <c r="AF361" s="9"/>
      <c r="AG361" s="9"/>
      <c r="AH361" s="9"/>
      <c r="AI361" s="12"/>
      <c r="AJ361" s="9"/>
    </row>
    <row r="362" spans="1:36" ht="31.5" customHeight="1" x14ac:dyDescent="0.25">
      <c r="A362" s="138">
        <v>351</v>
      </c>
      <c r="B362" s="138" t="s">
        <v>1084</v>
      </c>
      <c r="C362" s="139" t="s">
        <v>1085</v>
      </c>
      <c r="D362" s="140" t="s">
        <v>69</v>
      </c>
      <c r="E362" s="139" t="s">
        <v>1086</v>
      </c>
      <c r="F362" s="138" t="s">
        <v>48</v>
      </c>
      <c r="G362" s="141">
        <v>300</v>
      </c>
      <c r="H362" s="142"/>
      <c r="I362" s="146"/>
      <c r="J362" s="9"/>
      <c r="K362" s="9"/>
      <c r="L362" s="9"/>
      <c r="M362" s="9"/>
      <c r="N362" s="9"/>
      <c r="O362" s="9"/>
      <c r="P362" s="9"/>
      <c r="Q362" s="9"/>
      <c r="R362" s="9"/>
      <c r="S362" s="10"/>
      <c r="T362" s="9"/>
      <c r="U362" s="11"/>
      <c r="V362" s="10">
        <f t="shared" si="15"/>
        <v>0</v>
      </c>
      <c r="W362" s="10"/>
      <c r="X362" s="15">
        <f t="shared" si="16"/>
        <v>0</v>
      </c>
      <c r="Y362" s="15">
        <f t="shared" si="17"/>
        <v>0</v>
      </c>
      <c r="Z362" s="9"/>
      <c r="AA362" s="9"/>
      <c r="AB362" s="9"/>
      <c r="AC362" s="9"/>
      <c r="AD362" s="9"/>
      <c r="AE362" s="9"/>
      <c r="AF362" s="9"/>
      <c r="AG362" s="9"/>
      <c r="AH362" s="9"/>
      <c r="AI362" s="12"/>
      <c r="AJ362" s="9"/>
    </row>
    <row r="363" spans="1:36" ht="31.5" customHeight="1" x14ac:dyDescent="0.25">
      <c r="A363" s="138">
        <v>352</v>
      </c>
      <c r="B363" s="138" t="s">
        <v>1087</v>
      </c>
      <c r="C363" s="139" t="s">
        <v>1088</v>
      </c>
      <c r="D363" s="140" t="s">
        <v>69</v>
      </c>
      <c r="E363" s="139" t="s">
        <v>1089</v>
      </c>
      <c r="F363" s="138" t="s">
        <v>48</v>
      </c>
      <c r="G363" s="145">
        <v>1</v>
      </c>
      <c r="H363" s="142"/>
      <c r="I363" s="146"/>
      <c r="J363" s="9"/>
      <c r="K363" s="9"/>
      <c r="L363" s="9"/>
      <c r="M363" s="9"/>
      <c r="N363" s="9"/>
      <c r="O363" s="9"/>
      <c r="P363" s="9"/>
      <c r="Q363" s="9"/>
      <c r="R363" s="9"/>
      <c r="S363" s="10"/>
      <c r="T363" s="9"/>
      <c r="U363" s="11"/>
      <c r="V363" s="10">
        <f t="shared" si="15"/>
        <v>0</v>
      </c>
      <c r="W363" s="10"/>
      <c r="X363" s="15">
        <f t="shared" si="16"/>
        <v>0</v>
      </c>
      <c r="Y363" s="15">
        <f t="shared" si="17"/>
        <v>0</v>
      </c>
      <c r="Z363" s="9"/>
      <c r="AA363" s="9"/>
      <c r="AB363" s="9"/>
      <c r="AC363" s="9"/>
      <c r="AD363" s="9"/>
      <c r="AE363" s="9"/>
      <c r="AF363" s="9"/>
      <c r="AG363" s="9"/>
      <c r="AH363" s="9"/>
      <c r="AI363" s="12"/>
      <c r="AJ363" s="9"/>
    </row>
    <row r="364" spans="1:36" ht="31.5" customHeight="1" x14ac:dyDescent="0.25">
      <c r="A364" s="138">
        <v>353</v>
      </c>
      <c r="B364" s="138" t="s">
        <v>1090</v>
      </c>
      <c r="C364" s="139" t="s">
        <v>1091</v>
      </c>
      <c r="D364" s="140" t="s">
        <v>69</v>
      </c>
      <c r="E364" s="154" t="s">
        <v>1092</v>
      </c>
      <c r="F364" s="138" t="s">
        <v>48</v>
      </c>
      <c r="G364" s="141">
        <v>200</v>
      </c>
      <c r="H364" s="142"/>
      <c r="I364" s="146"/>
      <c r="J364" s="9"/>
      <c r="K364" s="9"/>
      <c r="L364" s="9"/>
      <c r="M364" s="9"/>
      <c r="N364" s="9"/>
      <c r="O364" s="9"/>
      <c r="P364" s="9"/>
      <c r="Q364" s="9"/>
      <c r="R364" s="9"/>
      <c r="S364" s="10"/>
      <c r="T364" s="9"/>
      <c r="U364" s="11"/>
      <c r="V364" s="10">
        <f t="shared" si="15"/>
        <v>0</v>
      </c>
      <c r="W364" s="10"/>
      <c r="X364" s="15">
        <f t="shared" si="16"/>
        <v>0</v>
      </c>
      <c r="Y364" s="15">
        <f t="shared" si="17"/>
        <v>0</v>
      </c>
      <c r="Z364" s="9"/>
      <c r="AA364" s="9"/>
      <c r="AB364" s="9"/>
      <c r="AC364" s="9"/>
      <c r="AD364" s="9"/>
      <c r="AE364" s="9"/>
      <c r="AF364" s="9"/>
      <c r="AG364" s="9"/>
      <c r="AH364" s="9"/>
      <c r="AI364" s="12"/>
      <c r="AJ364" s="9"/>
    </row>
    <row r="365" spans="1:36" ht="31.5" customHeight="1" x14ac:dyDescent="0.25">
      <c r="A365" s="138">
        <v>354</v>
      </c>
      <c r="B365" s="138" t="s">
        <v>1093</v>
      </c>
      <c r="C365" s="139" t="s">
        <v>1094</v>
      </c>
      <c r="D365" s="140" t="s">
        <v>69</v>
      </c>
      <c r="E365" s="154" t="s">
        <v>1095</v>
      </c>
      <c r="F365" s="138" t="s">
        <v>48</v>
      </c>
      <c r="G365" s="141">
        <v>400</v>
      </c>
      <c r="H365" s="142"/>
      <c r="I365" s="146"/>
      <c r="J365" s="9"/>
      <c r="K365" s="9"/>
      <c r="L365" s="9"/>
      <c r="M365" s="9"/>
      <c r="N365" s="9"/>
      <c r="O365" s="9"/>
      <c r="P365" s="9"/>
      <c r="Q365" s="9"/>
      <c r="R365" s="9"/>
      <c r="S365" s="10"/>
      <c r="T365" s="9"/>
      <c r="U365" s="11"/>
      <c r="V365" s="10">
        <f t="shared" si="15"/>
        <v>0</v>
      </c>
      <c r="W365" s="10"/>
      <c r="X365" s="15">
        <f t="shared" si="16"/>
        <v>0</v>
      </c>
      <c r="Y365" s="15">
        <f t="shared" si="17"/>
        <v>0</v>
      </c>
      <c r="Z365" s="9"/>
      <c r="AA365" s="9"/>
      <c r="AB365" s="9"/>
      <c r="AC365" s="9"/>
      <c r="AD365" s="9"/>
      <c r="AE365" s="9"/>
      <c r="AF365" s="9"/>
      <c r="AG365" s="9"/>
      <c r="AH365" s="9"/>
      <c r="AI365" s="12"/>
      <c r="AJ365" s="9"/>
    </row>
    <row r="366" spans="1:36" ht="31.5" customHeight="1" x14ac:dyDescent="0.25">
      <c r="A366" s="138">
        <v>355</v>
      </c>
      <c r="B366" s="138" t="s">
        <v>1096</v>
      </c>
      <c r="C366" s="139" t="s">
        <v>1097</v>
      </c>
      <c r="D366" s="140" t="s">
        <v>69</v>
      </c>
      <c r="E366" s="154" t="s">
        <v>1098</v>
      </c>
      <c r="F366" s="138" t="s">
        <v>48</v>
      </c>
      <c r="G366" s="141">
        <v>105</v>
      </c>
      <c r="H366" s="142"/>
      <c r="I366" s="162"/>
      <c r="J366" s="9"/>
      <c r="K366" s="9"/>
      <c r="L366" s="9"/>
      <c r="M366" s="9"/>
      <c r="N366" s="9"/>
      <c r="O366" s="9"/>
      <c r="P366" s="9"/>
      <c r="Q366" s="9"/>
      <c r="R366" s="9"/>
      <c r="S366" s="10"/>
      <c r="T366" s="9"/>
      <c r="U366" s="11"/>
      <c r="V366" s="10">
        <f t="shared" si="15"/>
        <v>0</v>
      </c>
      <c r="W366" s="10"/>
      <c r="X366" s="15">
        <f t="shared" si="16"/>
        <v>0</v>
      </c>
      <c r="Y366" s="15">
        <f t="shared" si="17"/>
        <v>0</v>
      </c>
      <c r="Z366" s="9"/>
      <c r="AA366" s="9"/>
      <c r="AB366" s="9"/>
      <c r="AC366" s="9"/>
      <c r="AD366" s="9"/>
      <c r="AE366" s="9"/>
      <c r="AF366" s="9"/>
      <c r="AG366" s="9"/>
      <c r="AH366" s="9"/>
      <c r="AI366" s="12"/>
      <c r="AJ366" s="9"/>
    </row>
    <row r="367" spans="1:36" ht="31.5" customHeight="1" x14ac:dyDescent="0.25">
      <c r="A367" s="138">
        <v>356</v>
      </c>
      <c r="B367" s="138" t="s">
        <v>1099</v>
      </c>
      <c r="C367" s="139" t="s">
        <v>1100</v>
      </c>
      <c r="D367" s="140" t="s">
        <v>69</v>
      </c>
      <c r="E367" s="154" t="s">
        <v>1101</v>
      </c>
      <c r="F367" s="138" t="s">
        <v>48</v>
      </c>
      <c r="G367" s="141">
        <v>567</v>
      </c>
      <c r="H367" s="142"/>
      <c r="I367" s="162"/>
      <c r="J367" s="9"/>
      <c r="K367" s="9"/>
      <c r="L367" s="9"/>
      <c r="M367" s="9"/>
      <c r="N367" s="9"/>
      <c r="O367" s="9"/>
      <c r="P367" s="9"/>
      <c r="Q367" s="9"/>
      <c r="R367" s="9"/>
      <c r="S367" s="10"/>
      <c r="T367" s="9"/>
      <c r="U367" s="11"/>
      <c r="V367" s="10">
        <f t="shared" si="15"/>
        <v>0</v>
      </c>
      <c r="W367" s="10"/>
      <c r="X367" s="15">
        <f t="shared" si="16"/>
        <v>0</v>
      </c>
      <c r="Y367" s="15">
        <f t="shared" si="17"/>
        <v>0</v>
      </c>
      <c r="Z367" s="9"/>
      <c r="AA367" s="9"/>
      <c r="AB367" s="9"/>
      <c r="AC367" s="9"/>
      <c r="AD367" s="9"/>
      <c r="AE367" s="9"/>
      <c r="AF367" s="9"/>
      <c r="AG367" s="9"/>
      <c r="AH367" s="9"/>
      <c r="AI367" s="12"/>
      <c r="AJ367" s="9"/>
    </row>
    <row r="368" spans="1:36" ht="31.5" customHeight="1" x14ac:dyDescent="0.25">
      <c r="A368" s="138">
        <v>357</v>
      </c>
      <c r="B368" s="138" t="s">
        <v>1102</v>
      </c>
      <c r="C368" s="139" t="s">
        <v>1103</v>
      </c>
      <c r="D368" s="140" t="s">
        <v>69</v>
      </c>
      <c r="E368" s="154" t="s">
        <v>1101</v>
      </c>
      <c r="F368" s="138" t="s">
        <v>48</v>
      </c>
      <c r="G368" s="145">
        <v>1</v>
      </c>
      <c r="H368" s="142"/>
      <c r="I368" s="162"/>
      <c r="J368" s="9"/>
      <c r="K368" s="9"/>
      <c r="L368" s="9"/>
      <c r="M368" s="9"/>
      <c r="N368" s="9"/>
      <c r="O368" s="9"/>
      <c r="P368" s="9"/>
      <c r="Q368" s="9"/>
      <c r="R368" s="9"/>
      <c r="S368" s="10"/>
      <c r="T368" s="9"/>
      <c r="U368" s="11"/>
      <c r="V368" s="10">
        <f t="shared" si="15"/>
        <v>0</v>
      </c>
      <c r="W368" s="10"/>
      <c r="X368" s="15">
        <f t="shared" si="16"/>
        <v>0</v>
      </c>
      <c r="Y368" s="15">
        <f t="shared" si="17"/>
        <v>0</v>
      </c>
      <c r="Z368" s="9"/>
      <c r="AA368" s="9"/>
      <c r="AB368" s="9"/>
      <c r="AC368" s="9"/>
      <c r="AD368" s="9"/>
      <c r="AE368" s="9"/>
      <c r="AF368" s="9"/>
      <c r="AG368" s="9"/>
      <c r="AH368" s="9"/>
      <c r="AI368" s="12"/>
      <c r="AJ368" s="9"/>
    </row>
    <row r="369" spans="1:36" ht="31.5" customHeight="1" x14ac:dyDescent="0.25">
      <c r="A369" s="138">
        <v>358</v>
      </c>
      <c r="B369" s="138" t="s">
        <v>1104</v>
      </c>
      <c r="C369" s="139" t="s">
        <v>1105</v>
      </c>
      <c r="D369" s="140" t="s">
        <v>69</v>
      </c>
      <c r="E369" s="154" t="s">
        <v>1106</v>
      </c>
      <c r="F369" s="138" t="s">
        <v>48</v>
      </c>
      <c r="G369" s="145">
        <v>1</v>
      </c>
      <c r="H369" s="142"/>
      <c r="I369" s="162"/>
      <c r="J369" s="9"/>
      <c r="K369" s="9"/>
      <c r="L369" s="9"/>
      <c r="M369" s="9"/>
      <c r="N369" s="9"/>
      <c r="O369" s="9"/>
      <c r="P369" s="9"/>
      <c r="Q369" s="9"/>
      <c r="R369" s="9"/>
      <c r="S369" s="10"/>
      <c r="T369" s="9"/>
      <c r="U369" s="11"/>
      <c r="V369" s="10">
        <f t="shared" si="15"/>
        <v>0</v>
      </c>
      <c r="W369" s="10"/>
      <c r="X369" s="15">
        <f t="shared" si="16"/>
        <v>0</v>
      </c>
      <c r="Y369" s="15">
        <f t="shared" si="17"/>
        <v>0</v>
      </c>
      <c r="Z369" s="9"/>
      <c r="AA369" s="9"/>
      <c r="AB369" s="9"/>
      <c r="AC369" s="9"/>
      <c r="AD369" s="9"/>
      <c r="AE369" s="9"/>
      <c r="AF369" s="9"/>
      <c r="AG369" s="9"/>
      <c r="AH369" s="9"/>
      <c r="AI369" s="12"/>
      <c r="AJ369" s="9"/>
    </row>
    <row r="370" spans="1:36" ht="31.5" customHeight="1" x14ac:dyDescent="0.25">
      <c r="A370" s="138">
        <v>359</v>
      </c>
      <c r="B370" s="138" t="s">
        <v>1107</v>
      </c>
      <c r="C370" s="139" t="s">
        <v>1108</v>
      </c>
      <c r="D370" s="140" t="s">
        <v>69</v>
      </c>
      <c r="E370" s="154" t="s">
        <v>1109</v>
      </c>
      <c r="F370" s="138" t="s">
        <v>48</v>
      </c>
      <c r="G370" s="145">
        <v>1</v>
      </c>
      <c r="H370" s="142"/>
      <c r="I370" s="146"/>
      <c r="J370" s="9"/>
      <c r="K370" s="9"/>
      <c r="L370" s="9"/>
      <c r="M370" s="9"/>
      <c r="N370" s="9"/>
      <c r="O370" s="9"/>
      <c r="P370" s="9"/>
      <c r="Q370" s="9"/>
      <c r="R370" s="9"/>
      <c r="S370" s="10"/>
      <c r="T370" s="9"/>
      <c r="U370" s="11"/>
      <c r="V370" s="10">
        <f t="shared" si="15"/>
        <v>0</v>
      </c>
      <c r="W370" s="10"/>
      <c r="X370" s="15">
        <f t="shared" si="16"/>
        <v>0</v>
      </c>
      <c r="Y370" s="15">
        <f t="shared" si="17"/>
        <v>0</v>
      </c>
      <c r="Z370" s="9"/>
      <c r="AA370" s="9"/>
      <c r="AB370" s="9"/>
      <c r="AC370" s="9"/>
      <c r="AD370" s="9"/>
      <c r="AE370" s="9"/>
      <c r="AF370" s="9"/>
      <c r="AG370" s="9"/>
      <c r="AH370" s="9"/>
      <c r="AI370" s="12"/>
      <c r="AJ370" s="9"/>
    </row>
    <row r="371" spans="1:36" ht="31.5" customHeight="1" x14ac:dyDescent="0.25">
      <c r="A371" s="138">
        <v>360</v>
      </c>
      <c r="B371" s="138" t="s">
        <v>1110</v>
      </c>
      <c r="C371" s="139" t="s">
        <v>1111</v>
      </c>
      <c r="D371" s="140" t="s">
        <v>69</v>
      </c>
      <c r="E371" s="154" t="s">
        <v>1112</v>
      </c>
      <c r="F371" s="138" t="s">
        <v>48</v>
      </c>
      <c r="G371" s="145">
        <v>1</v>
      </c>
      <c r="H371" s="142"/>
      <c r="I371" s="162"/>
      <c r="J371" s="9"/>
      <c r="K371" s="9"/>
      <c r="L371" s="9"/>
      <c r="M371" s="9"/>
      <c r="N371" s="9"/>
      <c r="O371" s="9"/>
      <c r="P371" s="9"/>
      <c r="Q371" s="9"/>
      <c r="R371" s="9"/>
      <c r="S371" s="10"/>
      <c r="T371" s="9"/>
      <c r="U371" s="11"/>
      <c r="V371" s="10">
        <f t="shared" si="15"/>
        <v>0</v>
      </c>
      <c r="W371" s="10"/>
      <c r="X371" s="15">
        <f t="shared" si="16"/>
        <v>0</v>
      </c>
      <c r="Y371" s="15">
        <f t="shared" si="17"/>
        <v>0</v>
      </c>
      <c r="Z371" s="9"/>
      <c r="AA371" s="9"/>
      <c r="AB371" s="9"/>
      <c r="AC371" s="9"/>
      <c r="AD371" s="9"/>
      <c r="AE371" s="9"/>
      <c r="AF371" s="9"/>
      <c r="AG371" s="9"/>
      <c r="AH371" s="9"/>
      <c r="AI371" s="12"/>
      <c r="AJ371" s="9"/>
    </row>
    <row r="372" spans="1:36" ht="31.5" customHeight="1" x14ac:dyDescent="0.25">
      <c r="A372" s="138">
        <v>361</v>
      </c>
      <c r="B372" s="138" t="s">
        <v>1113</v>
      </c>
      <c r="C372" s="139" t="s">
        <v>1114</v>
      </c>
      <c r="D372" s="140" t="s">
        <v>69</v>
      </c>
      <c r="E372" s="154" t="s">
        <v>1115</v>
      </c>
      <c r="F372" s="138" t="s">
        <v>48</v>
      </c>
      <c r="G372" s="141">
        <v>5900</v>
      </c>
      <c r="H372" s="142"/>
      <c r="I372" s="162"/>
      <c r="J372" s="9"/>
      <c r="K372" s="9"/>
      <c r="L372" s="9"/>
      <c r="M372" s="9"/>
      <c r="N372" s="9"/>
      <c r="O372" s="9"/>
      <c r="P372" s="9"/>
      <c r="Q372" s="9"/>
      <c r="R372" s="9"/>
      <c r="S372" s="10"/>
      <c r="T372" s="9"/>
      <c r="U372" s="11"/>
      <c r="V372" s="10">
        <f t="shared" si="15"/>
        <v>0</v>
      </c>
      <c r="W372" s="10"/>
      <c r="X372" s="15">
        <f t="shared" si="16"/>
        <v>0</v>
      </c>
      <c r="Y372" s="15">
        <f t="shared" si="17"/>
        <v>0</v>
      </c>
      <c r="Z372" s="9"/>
      <c r="AA372" s="9"/>
      <c r="AB372" s="9"/>
      <c r="AC372" s="9"/>
      <c r="AD372" s="9"/>
      <c r="AE372" s="9"/>
      <c r="AF372" s="9"/>
      <c r="AG372" s="9"/>
      <c r="AH372" s="9"/>
      <c r="AI372" s="12"/>
      <c r="AJ372" s="9"/>
    </row>
    <row r="373" spans="1:36" ht="31.5" customHeight="1" x14ac:dyDescent="0.25">
      <c r="A373" s="138">
        <v>362</v>
      </c>
      <c r="B373" s="138" t="s">
        <v>1116</v>
      </c>
      <c r="C373" s="139" t="s">
        <v>1117</v>
      </c>
      <c r="D373" s="140" t="s">
        <v>69</v>
      </c>
      <c r="E373" s="139" t="s">
        <v>1118</v>
      </c>
      <c r="F373" s="138" t="s">
        <v>48</v>
      </c>
      <c r="G373" s="141">
        <v>484</v>
      </c>
      <c r="H373" s="142"/>
      <c r="I373" s="162"/>
      <c r="J373" s="9"/>
      <c r="K373" s="9"/>
      <c r="L373" s="9"/>
      <c r="M373" s="9"/>
      <c r="N373" s="9"/>
      <c r="O373" s="9"/>
      <c r="P373" s="9"/>
      <c r="Q373" s="9"/>
      <c r="R373" s="9"/>
      <c r="S373" s="10"/>
      <c r="T373" s="9"/>
      <c r="U373" s="11"/>
      <c r="V373" s="10">
        <f t="shared" si="15"/>
        <v>0</v>
      </c>
      <c r="W373" s="10"/>
      <c r="X373" s="15">
        <f t="shared" si="16"/>
        <v>0</v>
      </c>
      <c r="Y373" s="15">
        <f t="shared" si="17"/>
        <v>0</v>
      </c>
      <c r="Z373" s="9"/>
      <c r="AA373" s="9"/>
      <c r="AB373" s="9"/>
      <c r="AC373" s="9"/>
      <c r="AD373" s="9"/>
      <c r="AE373" s="9"/>
      <c r="AF373" s="9"/>
      <c r="AG373" s="9"/>
      <c r="AH373" s="9"/>
      <c r="AI373" s="12"/>
      <c r="AJ373" s="9"/>
    </row>
    <row r="374" spans="1:36" ht="31.5" customHeight="1" x14ac:dyDescent="0.25">
      <c r="A374" s="138">
        <v>363</v>
      </c>
      <c r="B374" s="138" t="s">
        <v>1119</v>
      </c>
      <c r="C374" s="139" t="s">
        <v>1120</v>
      </c>
      <c r="D374" s="140" t="s">
        <v>69</v>
      </c>
      <c r="E374" s="154" t="s">
        <v>1121</v>
      </c>
      <c r="F374" s="138" t="s">
        <v>48</v>
      </c>
      <c r="G374" s="145">
        <v>50</v>
      </c>
      <c r="H374" s="142"/>
      <c r="I374" s="162"/>
      <c r="J374" s="9"/>
      <c r="K374" s="9"/>
      <c r="L374" s="9"/>
      <c r="M374" s="9"/>
      <c r="N374" s="9"/>
      <c r="O374" s="9"/>
      <c r="P374" s="9"/>
      <c r="Q374" s="9"/>
      <c r="R374" s="9"/>
      <c r="S374" s="10"/>
      <c r="T374" s="9"/>
      <c r="U374" s="11"/>
      <c r="V374" s="10">
        <f t="shared" si="15"/>
        <v>0</v>
      </c>
      <c r="W374" s="10"/>
      <c r="X374" s="15">
        <f t="shared" si="16"/>
        <v>0</v>
      </c>
      <c r="Y374" s="15">
        <f t="shared" si="17"/>
        <v>0</v>
      </c>
      <c r="Z374" s="9"/>
      <c r="AA374" s="9"/>
      <c r="AB374" s="9"/>
      <c r="AC374" s="9"/>
      <c r="AD374" s="9"/>
      <c r="AE374" s="9"/>
      <c r="AF374" s="9"/>
      <c r="AG374" s="9"/>
      <c r="AH374" s="9"/>
      <c r="AI374" s="12"/>
      <c r="AJ374" s="9"/>
    </row>
    <row r="375" spans="1:36" ht="31.5" customHeight="1" x14ac:dyDescent="0.25">
      <c r="A375" s="138">
        <v>364</v>
      </c>
      <c r="B375" s="138" t="s">
        <v>1122</v>
      </c>
      <c r="C375" s="139" t="s">
        <v>1123</v>
      </c>
      <c r="D375" s="140" t="s">
        <v>69</v>
      </c>
      <c r="E375" s="154" t="s">
        <v>1124</v>
      </c>
      <c r="F375" s="138" t="s">
        <v>48</v>
      </c>
      <c r="G375" s="141">
        <v>113900</v>
      </c>
      <c r="H375" s="142"/>
      <c r="I375" s="146"/>
      <c r="J375" s="9"/>
      <c r="K375" s="9"/>
      <c r="L375" s="9"/>
      <c r="M375" s="9"/>
      <c r="N375" s="9"/>
      <c r="O375" s="9"/>
      <c r="P375" s="9"/>
      <c r="Q375" s="9"/>
      <c r="R375" s="9"/>
      <c r="S375" s="10"/>
      <c r="T375" s="9"/>
      <c r="U375" s="11"/>
      <c r="V375" s="10">
        <f t="shared" si="15"/>
        <v>0</v>
      </c>
      <c r="W375" s="10"/>
      <c r="X375" s="15">
        <f t="shared" si="16"/>
        <v>0</v>
      </c>
      <c r="Y375" s="15">
        <f t="shared" si="17"/>
        <v>0</v>
      </c>
      <c r="Z375" s="9"/>
      <c r="AA375" s="9"/>
      <c r="AB375" s="9"/>
      <c r="AC375" s="9"/>
      <c r="AD375" s="9"/>
      <c r="AE375" s="9"/>
      <c r="AF375" s="9"/>
      <c r="AG375" s="9"/>
      <c r="AH375" s="9"/>
      <c r="AI375" s="12"/>
      <c r="AJ375" s="9"/>
    </row>
    <row r="376" spans="1:36" ht="31.5" customHeight="1" x14ac:dyDescent="0.25">
      <c r="A376" s="138">
        <v>365</v>
      </c>
      <c r="B376" s="138" t="s">
        <v>1125</v>
      </c>
      <c r="C376" s="139" t="s">
        <v>1126</v>
      </c>
      <c r="D376" s="140" t="s">
        <v>69</v>
      </c>
      <c r="E376" s="139" t="s">
        <v>1127</v>
      </c>
      <c r="F376" s="138" t="s">
        <v>48</v>
      </c>
      <c r="G376" s="141">
        <v>820</v>
      </c>
      <c r="H376" s="142"/>
      <c r="I376" s="146"/>
      <c r="J376" s="9"/>
      <c r="K376" s="9"/>
      <c r="L376" s="9"/>
      <c r="M376" s="9"/>
      <c r="N376" s="9"/>
      <c r="O376" s="9"/>
      <c r="P376" s="9"/>
      <c r="Q376" s="9"/>
      <c r="R376" s="9"/>
      <c r="S376" s="10"/>
      <c r="T376" s="9"/>
      <c r="U376" s="11"/>
      <c r="V376" s="10">
        <f t="shared" si="15"/>
        <v>0</v>
      </c>
      <c r="W376" s="10"/>
      <c r="X376" s="15">
        <f t="shared" si="16"/>
        <v>0</v>
      </c>
      <c r="Y376" s="15">
        <f t="shared" si="17"/>
        <v>0</v>
      </c>
      <c r="Z376" s="9"/>
      <c r="AA376" s="9"/>
      <c r="AB376" s="9"/>
      <c r="AC376" s="9"/>
      <c r="AD376" s="9"/>
      <c r="AE376" s="9"/>
      <c r="AF376" s="9"/>
      <c r="AG376" s="9"/>
      <c r="AH376" s="9"/>
      <c r="AI376" s="12"/>
      <c r="AJ376" s="9"/>
    </row>
    <row r="377" spans="1:36" ht="31.5" customHeight="1" x14ac:dyDescent="0.25">
      <c r="A377" s="138">
        <v>366</v>
      </c>
      <c r="B377" s="138" t="s">
        <v>1128</v>
      </c>
      <c r="C377" s="139" t="s">
        <v>1129</v>
      </c>
      <c r="D377" s="140" t="s">
        <v>69</v>
      </c>
      <c r="E377" s="139" t="s">
        <v>1130</v>
      </c>
      <c r="F377" s="138" t="s">
        <v>48</v>
      </c>
      <c r="G377" s="141">
        <v>1030</v>
      </c>
      <c r="H377" s="142"/>
      <c r="I377" s="146"/>
      <c r="J377" s="9"/>
      <c r="K377" s="9"/>
      <c r="L377" s="9"/>
      <c r="M377" s="9"/>
      <c r="N377" s="9"/>
      <c r="O377" s="9"/>
      <c r="P377" s="9"/>
      <c r="Q377" s="9"/>
      <c r="R377" s="9"/>
      <c r="S377" s="10"/>
      <c r="T377" s="9"/>
      <c r="U377" s="11"/>
      <c r="V377" s="10">
        <f t="shared" si="15"/>
        <v>0</v>
      </c>
      <c r="W377" s="10"/>
      <c r="X377" s="15">
        <f t="shared" si="16"/>
        <v>0</v>
      </c>
      <c r="Y377" s="15">
        <f t="shared" si="17"/>
        <v>0</v>
      </c>
      <c r="Z377" s="9"/>
      <c r="AA377" s="9"/>
      <c r="AB377" s="9"/>
      <c r="AC377" s="9"/>
      <c r="AD377" s="9"/>
      <c r="AE377" s="9"/>
      <c r="AF377" s="9"/>
      <c r="AG377" s="9"/>
      <c r="AH377" s="9"/>
      <c r="AI377" s="12"/>
      <c r="AJ377" s="9"/>
    </row>
    <row r="378" spans="1:36" ht="31.5" customHeight="1" x14ac:dyDescent="0.25">
      <c r="A378" s="138">
        <v>367</v>
      </c>
      <c r="B378" s="138" t="s">
        <v>1131</v>
      </c>
      <c r="C378" s="139" t="s">
        <v>1132</v>
      </c>
      <c r="D378" s="140" t="s">
        <v>69</v>
      </c>
      <c r="E378" s="154" t="s">
        <v>1133</v>
      </c>
      <c r="F378" s="138" t="s">
        <v>48</v>
      </c>
      <c r="G378" s="141">
        <v>51</v>
      </c>
      <c r="H378" s="142"/>
      <c r="I378" s="146"/>
      <c r="J378" s="9"/>
      <c r="K378" s="9"/>
      <c r="L378" s="9"/>
      <c r="M378" s="9"/>
      <c r="N378" s="9"/>
      <c r="O378" s="9"/>
      <c r="P378" s="9"/>
      <c r="Q378" s="9"/>
      <c r="R378" s="9"/>
      <c r="S378" s="10"/>
      <c r="T378" s="9"/>
      <c r="U378" s="11"/>
      <c r="V378" s="10">
        <f t="shared" si="15"/>
        <v>0</v>
      </c>
      <c r="W378" s="10"/>
      <c r="X378" s="15">
        <f t="shared" si="16"/>
        <v>0</v>
      </c>
      <c r="Y378" s="15">
        <f t="shared" si="17"/>
        <v>0</v>
      </c>
      <c r="Z378" s="9"/>
      <c r="AA378" s="9"/>
      <c r="AB378" s="9"/>
      <c r="AC378" s="9"/>
      <c r="AD378" s="9"/>
      <c r="AE378" s="9"/>
      <c r="AF378" s="9"/>
      <c r="AG378" s="9"/>
      <c r="AH378" s="9"/>
      <c r="AI378" s="12"/>
      <c r="AJ378" s="9"/>
    </row>
    <row r="379" spans="1:36" ht="31.5" customHeight="1" x14ac:dyDescent="0.25">
      <c r="A379" s="138">
        <v>368</v>
      </c>
      <c r="B379" s="138" t="s">
        <v>1134</v>
      </c>
      <c r="C379" s="139" t="s">
        <v>1135</v>
      </c>
      <c r="D379" s="140" t="s">
        <v>69</v>
      </c>
      <c r="E379" s="139" t="s">
        <v>1136</v>
      </c>
      <c r="F379" s="138" t="s">
        <v>48</v>
      </c>
      <c r="G379" s="141">
        <v>125200</v>
      </c>
      <c r="H379" s="142"/>
      <c r="I379" s="146"/>
      <c r="J379" s="9"/>
      <c r="K379" s="9"/>
      <c r="L379" s="9"/>
      <c r="M379" s="9"/>
      <c r="N379" s="9"/>
      <c r="O379" s="9"/>
      <c r="P379" s="9"/>
      <c r="Q379" s="9"/>
      <c r="R379" s="9"/>
      <c r="S379" s="10"/>
      <c r="T379" s="9"/>
      <c r="U379" s="11"/>
      <c r="V379" s="10">
        <f t="shared" si="15"/>
        <v>0</v>
      </c>
      <c r="W379" s="10"/>
      <c r="X379" s="15">
        <f t="shared" si="16"/>
        <v>0</v>
      </c>
      <c r="Y379" s="15">
        <f t="shared" si="17"/>
        <v>0</v>
      </c>
      <c r="Z379" s="9"/>
      <c r="AA379" s="9"/>
      <c r="AB379" s="9"/>
      <c r="AC379" s="9"/>
      <c r="AD379" s="9"/>
      <c r="AE379" s="9"/>
      <c r="AF379" s="9"/>
      <c r="AG379" s="9"/>
      <c r="AH379" s="9"/>
      <c r="AI379" s="12"/>
      <c r="AJ379" s="9"/>
    </row>
    <row r="380" spans="1:36" ht="31.5" customHeight="1" x14ac:dyDescent="0.25">
      <c r="A380" s="138">
        <v>369</v>
      </c>
      <c r="B380" s="138" t="s">
        <v>1137</v>
      </c>
      <c r="C380" s="139" t="s">
        <v>1138</v>
      </c>
      <c r="D380" s="140" t="s">
        <v>69</v>
      </c>
      <c r="E380" s="139" t="s">
        <v>1139</v>
      </c>
      <c r="F380" s="138" t="s">
        <v>48</v>
      </c>
      <c r="G380" s="141">
        <v>500</v>
      </c>
      <c r="H380" s="142"/>
      <c r="I380" s="146"/>
      <c r="J380" s="9"/>
      <c r="K380" s="9"/>
      <c r="L380" s="9"/>
      <c r="M380" s="9"/>
      <c r="N380" s="9"/>
      <c r="O380" s="9"/>
      <c r="P380" s="9"/>
      <c r="Q380" s="9"/>
      <c r="R380" s="9"/>
      <c r="S380" s="10"/>
      <c r="T380" s="9"/>
      <c r="U380" s="11"/>
      <c r="V380" s="10">
        <f t="shared" si="15"/>
        <v>0</v>
      </c>
      <c r="W380" s="10"/>
      <c r="X380" s="15">
        <f t="shared" si="16"/>
        <v>0</v>
      </c>
      <c r="Y380" s="15">
        <f t="shared" si="17"/>
        <v>0</v>
      </c>
      <c r="Z380" s="9"/>
      <c r="AA380" s="9"/>
      <c r="AB380" s="9"/>
      <c r="AC380" s="9"/>
      <c r="AD380" s="9"/>
      <c r="AE380" s="9"/>
      <c r="AF380" s="9"/>
      <c r="AG380" s="9"/>
      <c r="AH380" s="9"/>
      <c r="AI380" s="12"/>
      <c r="AJ380" s="9"/>
    </row>
    <row r="381" spans="1:36" ht="31.5" customHeight="1" x14ac:dyDescent="0.25">
      <c r="A381" s="138">
        <v>370</v>
      </c>
      <c r="B381" s="138" t="s">
        <v>1140</v>
      </c>
      <c r="C381" s="139" t="s">
        <v>1141</v>
      </c>
      <c r="D381" s="140" t="s">
        <v>69</v>
      </c>
      <c r="E381" s="154" t="s">
        <v>1142</v>
      </c>
      <c r="F381" s="138" t="s">
        <v>48</v>
      </c>
      <c r="G381" s="141">
        <v>47800</v>
      </c>
      <c r="H381" s="142"/>
      <c r="I381" s="146"/>
      <c r="J381" s="9"/>
      <c r="K381" s="9"/>
      <c r="L381" s="9"/>
      <c r="M381" s="9"/>
      <c r="N381" s="9"/>
      <c r="O381" s="9"/>
      <c r="P381" s="9"/>
      <c r="Q381" s="9"/>
      <c r="R381" s="9"/>
      <c r="S381" s="10"/>
      <c r="T381" s="9"/>
      <c r="U381" s="11"/>
      <c r="V381" s="10">
        <f t="shared" si="15"/>
        <v>0</v>
      </c>
      <c r="W381" s="10"/>
      <c r="X381" s="15">
        <f t="shared" si="16"/>
        <v>0</v>
      </c>
      <c r="Y381" s="15">
        <f t="shared" si="17"/>
        <v>0</v>
      </c>
      <c r="Z381" s="9"/>
      <c r="AA381" s="9"/>
      <c r="AB381" s="9"/>
      <c r="AC381" s="9"/>
      <c r="AD381" s="9"/>
      <c r="AE381" s="9"/>
      <c r="AF381" s="9"/>
      <c r="AG381" s="9"/>
      <c r="AH381" s="9"/>
      <c r="AI381" s="12"/>
      <c r="AJ381" s="9"/>
    </row>
    <row r="382" spans="1:36" ht="31.5" customHeight="1" x14ac:dyDescent="0.25">
      <c r="A382" s="138">
        <v>371</v>
      </c>
      <c r="B382" s="138" t="s">
        <v>1143</v>
      </c>
      <c r="C382" s="139" t="s">
        <v>1144</v>
      </c>
      <c r="D382" s="140" t="s">
        <v>69</v>
      </c>
      <c r="E382" s="154" t="s">
        <v>1145</v>
      </c>
      <c r="F382" s="138" t="s">
        <v>48</v>
      </c>
      <c r="G382" s="141">
        <v>4000</v>
      </c>
      <c r="H382" s="142"/>
      <c r="I382" s="146"/>
      <c r="J382" s="9"/>
      <c r="K382" s="9"/>
      <c r="L382" s="9"/>
      <c r="M382" s="9"/>
      <c r="N382" s="9"/>
      <c r="O382" s="9"/>
      <c r="P382" s="9"/>
      <c r="Q382" s="9"/>
      <c r="R382" s="9"/>
      <c r="S382" s="10"/>
      <c r="T382" s="9"/>
      <c r="U382" s="11"/>
      <c r="V382" s="10">
        <f t="shared" si="15"/>
        <v>0</v>
      </c>
      <c r="W382" s="10"/>
      <c r="X382" s="15">
        <f t="shared" si="16"/>
        <v>0</v>
      </c>
      <c r="Y382" s="15">
        <f t="shared" si="17"/>
        <v>0</v>
      </c>
      <c r="Z382" s="9"/>
      <c r="AA382" s="9"/>
      <c r="AB382" s="9"/>
      <c r="AC382" s="9"/>
      <c r="AD382" s="9"/>
      <c r="AE382" s="9"/>
      <c r="AF382" s="9"/>
      <c r="AG382" s="9"/>
      <c r="AH382" s="9"/>
      <c r="AI382" s="12"/>
      <c r="AJ382" s="9"/>
    </row>
    <row r="383" spans="1:36" ht="31.5" customHeight="1" x14ac:dyDescent="0.25">
      <c r="A383" s="138">
        <v>372</v>
      </c>
      <c r="B383" s="138" t="s">
        <v>1146</v>
      </c>
      <c r="C383" s="139" t="s">
        <v>1147</v>
      </c>
      <c r="D383" s="140" t="s">
        <v>69</v>
      </c>
      <c r="E383" s="139" t="s">
        <v>1148</v>
      </c>
      <c r="F383" s="138" t="s">
        <v>48</v>
      </c>
      <c r="G383" s="141">
        <v>314</v>
      </c>
      <c r="H383" s="142"/>
      <c r="I383" s="146"/>
      <c r="J383" s="9"/>
      <c r="K383" s="9"/>
      <c r="L383" s="9"/>
      <c r="M383" s="9"/>
      <c r="N383" s="9"/>
      <c r="O383" s="9"/>
      <c r="P383" s="9"/>
      <c r="Q383" s="9"/>
      <c r="R383" s="9"/>
      <c r="S383" s="10"/>
      <c r="T383" s="9"/>
      <c r="U383" s="11"/>
      <c r="V383" s="10">
        <f t="shared" si="15"/>
        <v>0</v>
      </c>
      <c r="W383" s="10"/>
      <c r="X383" s="15">
        <f t="shared" si="16"/>
        <v>0</v>
      </c>
      <c r="Y383" s="15">
        <f t="shared" si="17"/>
        <v>0</v>
      </c>
      <c r="Z383" s="9"/>
      <c r="AA383" s="9"/>
      <c r="AB383" s="9"/>
      <c r="AC383" s="9"/>
      <c r="AD383" s="9"/>
      <c r="AE383" s="9"/>
      <c r="AF383" s="9"/>
      <c r="AG383" s="9"/>
      <c r="AH383" s="9"/>
      <c r="AI383" s="12"/>
      <c r="AJ383" s="9"/>
    </row>
    <row r="384" spans="1:36" ht="31.5" customHeight="1" x14ac:dyDescent="0.25">
      <c r="A384" s="138">
        <v>373</v>
      </c>
      <c r="B384" s="138" t="s">
        <v>1149</v>
      </c>
      <c r="C384" s="139" t="s">
        <v>1150</v>
      </c>
      <c r="D384" s="140" t="s">
        <v>69</v>
      </c>
      <c r="E384" s="139" t="s">
        <v>1151</v>
      </c>
      <c r="F384" s="138" t="s">
        <v>48</v>
      </c>
      <c r="G384" s="141">
        <v>189</v>
      </c>
      <c r="H384" s="142"/>
      <c r="I384" s="146"/>
      <c r="J384" s="9"/>
      <c r="K384" s="9"/>
      <c r="L384" s="9"/>
      <c r="M384" s="9"/>
      <c r="N384" s="9"/>
      <c r="O384" s="9"/>
      <c r="P384" s="9"/>
      <c r="Q384" s="9"/>
      <c r="R384" s="9"/>
      <c r="S384" s="10"/>
      <c r="T384" s="9"/>
      <c r="U384" s="11"/>
      <c r="V384" s="10">
        <f t="shared" si="15"/>
        <v>0</v>
      </c>
      <c r="W384" s="10"/>
      <c r="X384" s="15">
        <f t="shared" si="16"/>
        <v>0</v>
      </c>
      <c r="Y384" s="15">
        <f t="shared" si="17"/>
        <v>0</v>
      </c>
      <c r="Z384" s="9"/>
      <c r="AA384" s="9"/>
      <c r="AB384" s="9"/>
      <c r="AC384" s="9"/>
      <c r="AD384" s="9"/>
      <c r="AE384" s="9"/>
      <c r="AF384" s="9"/>
      <c r="AG384" s="9"/>
      <c r="AH384" s="9"/>
      <c r="AI384" s="12"/>
      <c r="AJ384" s="9"/>
    </row>
    <row r="385" spans="1:36" ht="31.5" customHeight="1" x14ac:dyDescent="0.25">
      <c r="A385" s="138">
        <v>374</v>
      </c>
      <c r="B385" s="138" t="s">
        <v>1152</v>
      </c>
      <c r="C385" s="139" t="s">
        <v>1153</v>
      </c>
      <c r="D385" s="140" t="s">
        <v>69</v>
      </c>
      <c r="E385" s="139" t="s">
        <v>1154</v>
      </c>
      <c r="F385" s="138" t="s">
        <v>48</v>
      </c>
      <c r="G385" s="141">
        <v>400</v>
      </c>
      <c r="H385" s="142"/>
      <c r="I385" s="146"/>
      <c r="J385" s="9"/>
      <c r="K385" s="9"/>
      <c r="L385" s="9"/>
      <c r="M385" s="9"/>
      <c r="N385" s="9"/>
      <c r="O385" s="9"/>
      <c r="P385" s="9"/>
      <c r="Q385" s="9"/>
      <c r="R385" s="9"/>
      <c r="S385" s="10"/>
      <c r="T385" s="9"/>
      <c r="U385" s="11"/>
      <c r="V385" s="10">
        <f t="shared" si="15"/>
        <v>0</v>
      </c>
      <c r="W385" s="10"/>
      <c r="X385" s="15">
        <f t="shared" si="16"/>
        <v>0</v>
      </c>
      <c r="Y385" s="15">
        <f t="shared" si="17"/>
        <v>0</v>
      </c>
      <c r="Z385" s="9"/>
      <c r="AA385" s="9"/>
      <c r="AB385" s="9"/>
      <c r="AC385" s="9"/>
      <c r="AD385" s="9"/>
      <c r="AE385" s="9"/>
      <c r="AF385" s="9"/>
      <c r="AG385" s="9"/>
      <c r="AH385" s="9"/>
      <c r="AI385" s="12"/>
      <c r="AJ385" s="9"/>
    </row>
    <row r="386" spans="1:36" ht="31.5" customHeight="1" x14ac:dyDescent="0.25">
      <c r="A386" s="138">
        <v>375</v>
      </c>
      <c r="B386" s="138" t="s">
        <v>1155</v>
      </c>
      <c r="C386" s="139" t="s">
        <v>1156</v>
      </c>
      <c r="D386" s="140" t="s">
        <v>69</v>
      </c>
      <c r="E386" s="139" t="s">
        <v>1157</v>
      </c>
      <c r="F386" s="138" t="s">
        <v>48</v>
      </c>
      <c r="G386" s="141">
        <v>2300</v>
      </c>
      <c r="H386" s="142"/>
      <c r="I386" s="146"/>
      <c r="J386" s="9"/>
      <c r="K386" s="9"/>
      <c r="L386" s="9"/>
      <c r="M386" s="9"/>
      <c r="N386" s="9"/>
      <c r="O386" s="9"/>
      <c r="P386" s="9"/>
      <c r="Q386" s="9"/>
      <c r="R386" s="9"/>
      <c r="S386" s="10"/>
      <c r="T386" s="9"/>
      <c r="U386" s="11"/>
      <c r="V386" s="10">
        <f t="shared" si="15"/>
        <v>0</v>
      </c>
      <c r="W386" s="10"/>
      <c r="X386" s="15">
        <f t="shared" si="16"/>
        <v>0</v>
      </c>
      <c r="Y386" s="15">
        <f t="shared" si="17"/>
        <v>0</v>
      </c>
      <c r="Z386" s="9"/>
      <c r="AA386" s="9"/>
      <c r="AB386" s="9"/>
      <c r="AC386" s="9"/>
      <c r="AD386" s="9"/>
      <c r="AE386" s="9"/>
      <c r="AF386" s="9"/>
      <c r="AG386" s="9"/>
      <c r="AH386" s="9"/>
      <c r="AI386" s="12"/>
      <c r="AJ386" s="9"/>
    </row>
    <row r="387" spans="1:36" ht="31.5" customHeight="1" x14ac:dyDescent="0.25">
      <c r="A387" s="138">
        <v>376</v>
      </c>
      <c r="B387" s="138" t="s">
        <v>1158</v>
      </c>
      <c r="C387" s="139" t="s">
        <v>1159</v>
      </c>
      <c r="D387" s="140" t="s">
        <v>69</v>
      </c>
      <c r="E387" s="154" t="s">
        <v>1160</v>
      </c>
      <c r="F387" s="138" t="s">
        <v>48</v>
      </c>
      <c r="G387" s="145">
        <v>1</v>
      </c>
      <c r="H387" s="142"/>
      <c r="I387" s="146"/>
      <c r="J387" s="9"/>
      <c r="K387" s="9"/>
      <c r="L387" s="9"/>
      <c r="M387" s="9"/>
      <c r="N387" s="9"/>
      <c r="O387" s="9"/>
      <c r="P387" s="9"/>
      <c r="Q387" s="9"/>
      <c r="R387" s="9"/>
      <c r="S387" s="10"/>
      <c r="T387" s="9"/>
      <c r="U387" s="11"/>
      <c r="V387" s="10">
        <f t="shared" si="15"/>
        <v>0</v>
      </c>
      <c r="W387" s="10"/>
      <c r="X387" s="15">
        <f t="shared" si="16"/>
        <v>0</v>
      </c>
      <c r="Y387" s="15">
        <f t="shared" si="17"/>
        <v>0</v>
      </c>
      <c r="Z387" s="9"/>
      <c r="AA387" s="9"/>
      <c r="AB387" s="9"/>
      <c r="AC387" s="9"/>
      <c r="AD387" s="9"/>
      <c r="AE387" s="9"/>
      <c r="AF387" s="9"/>
      <c r="AG387" s="9"/>
      <c r="AH387" s="9"/>
      <c r="AI387" s="12"/>
      <c r="AJ387" s="9"/>
    </row>
    <row r="388" spans="1:36" ht="31.5" customHeight="1" x14ac:dyDescent="0.25">
      <c r="A388" s="138">
        <v>377</v>
      </c>
      <c r="B388" s="138" t="s">
        <v>1161</v>
      </c>
      <c r="C388" s="139" t="s">
        <v>1162</v>
      </c>
      <c r="D388" s="140" t="s">
        <v>69</v>
      </c>
      <c r="E388" s="154" t="s">
        <v>1163</v>
      </c>
      <c r="F388" s="138" t="s">
        <v>48</v>
      </c>
      <c r="G388" s="141">
        <v>1850</v>
      </c>
      <c r="H388" s="142"/>
      <c r="I388" s="146"/>
      <c r="J388" s="9"/>
      <c r="K388" s="9"/>
      <c r="L388" s="9"/>
      <c r="M388" s="9"/>
      <c r="N388" s="9"/>
      <c r="O388" s="9"/>
      <c r="P388" s="9"/>
      <c r="Q388" s="9"/>
      <c r="R388" s="9"/>
      <c r="S388" s="10"/>
      <c r="T388" s="9"/>
      <c r="U388" s="11"/>
      <c r="V388" s="10">
        <f t="shared" si="15"/>
        <v>0</v>
      </c>
      <c r="W388" s="10"/>
      <c r="X388" s="15">
        <f t="shared" si="16"/>
        <v>0</v>
      </c>
      <c r="Y388" s="15">
        <f t="shared" si="17"/>
        <v>0</v>
      </c>
      <c r="Z388" s="9"/>
      <c r="AA388" s="9"/>
      <c r="AB388" s="9"/>
      <c r="AC388" s="9"/>
      <c r="AD388" s="9"/>
      <c r="AE388" s="9"/>
      <c r="AF388" s="9"/>
      <c r="AG388" s="9"/>
      <c r="AH388" s="9"/>
      <c r="AI388" s="12"/>
      <c r="AJ388" s="9"/>
    </row>
    <row r="389" spans="1:36" ht="31.5" customHeight="1" x14ac:dyDescent="0.25">
      <c r="A389" s="138">
        <v>378</v>
      </c>
      <c r="B389" s="138" t="s">
        <v>1164</v>
      </c>
      <c r="C389" s="139" t="s">
        <v>1165</v>
      </c>
      <c r="D389" s="140" t="s">
        <v>69</v>
      </c>
      <c r="E389" s="154" t="s">
        <v>1166</v>
      </c>
      <c r="F389" s="138" t="s">
        <v>48</v>
      </c>
      <c r="G389" s="141">
        <v>134</v>
      </c>
      <c r="H389" s="142"/>
      <c r="I389" s="146"/>
      <c r="J389" s="9"/>
      <c r="K389" s="9"/>
      <c r="L389" s="9"/>
      <c r="M389" s="9"/>
      <c r="N389" s="9"/>
      <c r="O389" s="9"/>
      <c r="P389" s="9"/>
      <c r="Q389" s="9"/>
      <c r="R389" s="9"/>
      <c r="S389" s="10"/>
      <c r="T389" s="9"/>
      <c r="U389" s="11"/>
      <c r="V389" s="10">
        <f t="shared" si="15"/>
        <v>0</v>
      </c>
      <c r="W389" s="10"/>
      <c r="X389" s="15">
        <f t="shared" si="16"/>
        <v>0</v>
      </c>
      <c r="Y389" s="15">
        <f t="shared" si="17"/>
        <v>0</v>
      </c>
      <c r="Z389" s="9"/>
      <c r="AA389" s="9"/>
      <c r="AB389" s="9"/>
      <c r="AC389" s="9"/>
      <c r="AD389" s="9"/>
      <c r="AE389" s="9"/>
      <c r="AF389" s="9"/>
      <c r="AG389" s="9"/>
      <c r="AH389" s="9"/>
      <c r="AI389" s="12"/>
      <c r="AJ389" s="9"/>
    </row>
    <row r="390" spans="1:36" ht="31.5" customHeight="1" x14ac:dyDescent="0.25">
      <c r="A390" s="138">
        <v>379</v>
      </c>
      <c r="B390" s="138" t="s">
        <v>1167</v>
      </c>
      <c r="C390" s="139" t="s">
        <v>1168</v>
      </c>
      <c r="D390" s="140" t="s">
        <v>69</v>
      </c>
      <c r="E390" s="154" t="s">
        <v>1169</v>
      </c>
      <c r="F390" s="138" t="s">
        <v>48</v>
      </c>
      <c r="G390" s="141">
        <v>350</v>
      </c>
      <c r="H390" s="142"/>
      <c r="I390" s="146"/>
      <c r="J390" s="9"/>
      <c r="K390" s="9"/>
      <c r="L390" s="9"/>
      <c r="M390" s="9"/>
      <c r="N390" s="9"/>
      <c r="O390" s="9"/>
      <c r="P390" s="9"/>
      <c r="Q390" s="9"/>
      <c r="R390" s="9"/>
      <c r="S390" s="10"/>
      <c r="T390" s="9"/>
      <c r="U390" s="11"/>
      <c r="V390" s="10">
        <f t="shared" si="15"/>
        <v>0</v>
      </c>
      <c r="W390" s="10"/>
      <c r="X390" s="15">
        <f t="shared" si="16"/>
        <v>0</v>
      </c>
      <c r="Y390" s="15">
        <f t="shared" si="17"/>
        <v>0</v>
      </c>
      <c r="Z390" s="9"/>
      <c r="AA390" s="9"/>
      <c r="AB390" s="9"/>
      <c r="AC390" s="9"/>
      <c r="AD390" s="9"/>
      <c r="AE390" s="9"/>
      <c r="AF390" s="9"/>
      <c r="AG390" s="9"/>
      <c r="AH390" s="9"/>
      <c r="AI390" s="12"/>
      <c r="AJ390" s="9"/>
    </row>
    <row r="391" spans="1:36" ht="31.5" customHeight="1" x14ac:dyDescent="0.25">
      <c r="A391" s="138">
        <v>380</v>
      </c>
      <c r="B391" s="138" t="s">
        <v>1170</v>
      </c>
      <c r="C391" s="139" t="s">
        <v>1171</v>
      </c>
      <c r="D391" s="140" t="s">
        <v>69</v>
      </c>
      <c r="E391" s="154" t="s">
        <v>1172</v>
      </c>
      <c r="F391" s="138" t="s">
        <v>48</v>
      </c>
      <c r="G391" s="145">
        <v>1</v>
      </c>
      <c r="H391" s="142"/>
      <c r="I391" s="146"/>
      <c r="J391" s="9"/>
      <c r="K391" s="9"/>
      <c r="L391" s="9"/>
      <c r="M391" s="9"/>
      <c r="N391" s="9"/>
      <c r="O391" s="9"/>
      <c r="P391" s="9"/>
      <c r="Q391" s="9"/>
      <c r="R391" s="9"/>
      <c r="S391" s="10"/>
      <c r="T391" s="9"/>
      <c r="U391" s="11"/>
      <c r="V391" s="10">
        <f t="shared" si="15"/>
        <v>0</v>
      </c>
      <c r="W391" s="10"/>
      <c r="X391" s="15">
        <f t="shared" si="16"/>
        <v>0</v>
      </c>
      <c r="Y391" s="15">
        <f t="shared" si="17"/>
        <v>0</v>
      </c>
      <c r="Z391" s="9"/>
      <c r="AA391" s="9"/>
      <c r="AB391" s="9"/>
      <c r="AC391" s="9"/>
      <c r="AD391" s="9"/>
      <c r="AE391" s="9"/>
      <c r="AF391" s="9"/>
      <c r="AG391" s="9"/>
      <c r="AH391" s="9"/>
      <c r="AI391" s="12"/>
      <c r="AJ391" s="9"/>
    </row>
    <row r="392" spans="1:36" ht="31.5" customHeight="1" x14ac:dyDescent="0.25">
      <c r="A392" s="138">
        <v>381</v>
      </c>
      <c r="B392" s="138" t="s">
        <v>1173</v>
      </c>
      <c r="C392" s="139" t="s">
        <v>1174</v>
      </c>
      <c r="D392" s="140" t="s">
        <v>69</v>
      </c>
      <c r="E392" s="154" t="s">
        <v>1175</v>
      </c>
      <c r="F392" s="138" t="s">
        <v>48</v>
      </c>
      <c r="G392" s="141">
        <v>1004000</v>
      </c>
      <c r="H392" s="142"/>
      <c r="I392" s="146"/>
      <c r="J392" s="9"/>
      <c r="K392" s="9"/>
      <c r="L392" s="9"/>
      <c r="M392" s="9"/>
      <c r="N392" s="9"/>
      <c r="O392" s="9"/>
      <c r="P392" s="9"/>
      <c r="Q392" s="9"/>
      <c r="R392" s="9"/>
      <c r="S392" s="10"/>
      <c r="T392" s="9"/>
      <c r="U392" s="11"/>
      <c r="V392" s="10">
        <f t="shared" si="15"/>
        <v>0</v>
      </c>
      <c r="W392" s="10"/>
      <c r="X392" s="15">
        <f t="shared" si="16"/>
        <v>0</v>
      </c>
      <c r="Y392" s="15">
        <f t="shared" si="17"/>
        <v>0</v>
      </c>
      <c r="Z392" s="9"/>
      <c r="AA392" s="9"/>
      <c r="AB392" s="9"/>
      <c r="AC392" s="9"/>
      <c r="AD392" s="9"/>
      <c r="AE392" s="9"/>
      <c r="AF392" s="9"/>
      <c r="AG392" s="9"/>
      <c r="AH392" s="9"/>
      <c r="AI392" s="12"/>
      <c r="AJ392" s="9"/>
    </row>
    <row r="393" spans="1:36" ht="31.5" customHeight="1" x14ac:dyDescent="0.25">
      <c r="A393" s="138">
        <v>382</v>
      </c>
      <c r="B393" s="138" t="s">
        <v>1176</v>
      </c>
      <c r="C393" s="139" t="s">
        <v>1177</v>
      </c>
      <c r="D393" s="140" t="s">
        <v>69</v>
      </c>
      <c r="E393" s="154" t="s">
        <v>1178</v>
      </c>
      <c r="F393" s="138" t="s">
        <v>48</v>
      </c>
      <c r="G393" s="141">
        <v>1200000</v>
      </c>
      <c r="H393" s="142"/>
      <c r="I393" s="146"/>
      <c r="J393" s="9"/>
      <c r="K393" s="9"/>
      <c r="L393" s="9"/>
      <c r="M393" s="9"/>
      <c r="N393" s="9"/>
      <c r="O393" s="9"/>
      <c r="P393" s="9"/>
      <c r="Q393" s="9"/>
      <c r="R393" s="9"/>
      <c r="S393" s="10"/>
      <c r="T393" s="9"/>
      <c r="U393" s="11"/>
      <c r="V393" s="10">
        <f t="shared" si="15"/>
        <v>0</v>
      </c>
      <c r="W393" s="10"/>
      <c r="X393" s="15">
        <f t="shared" si="16"/>
        <v>0</v>
      </c>
      <c r="Y393" s="15">
        <f t="shared" si="17"/>
        <v>0</v>
      </c>
      <c r="Z393" s="9"/>
      <c r="AA393" s="9"/>
      <c r="AB393" s="9"/>
      <c r="AC393" s="9"/>
      <c r="AD393" s="9"/>
      <c r="AE393" s="9"/>
      <c r="AF393" s="9"/>
      <c r="AG393" s="9"/>
      <c r="AH393" s="9"/>
      <c r="AI393" s="12"/>
      <c r="AJ393" s="9"/>
    </row>
    <row r="394" spans="1:36" ht="31.5" customHeight="1" x14ac:dyDescent="0.25">
      <c r="A394" s="138">
        <v>383</v>
      </c>
      <c r="B394" s="138" t="s">
        <v>1179</v>
      </c>
      <c r="C394" s="139" t="s">
        <v>1180</v>
      </c>
      <c r="D394" s="140" t="s">
        <v>69</v>
      </c>
      <c r="E394" s="154" t="s">
        <v>1181</v>
      </c>
      <c r="F394" s="138" t="s">
        <v>48</v>
      </c>
      <c r="G394" s="141">
        <v>49</v>
      </c>
      <c r="H394" s="142"/>
      <c r="I394" s="146"/>
      <c r="J394" s="9"/>
      <c r="K394" s="9"/>
      <c r="L394" s="9"/>
      <c r="M394" s="9"/>
      <c r="N394" s="9"/>
      <c r="O394" s="9"/>
      <c r="P394" s="9"/>
      <c r="Q394" s="9"/>
      <c r="R394" s="9"/>
      <c r="S394" s="10"/>
      <c r="T394" s="9"/>
      <c r="U394" s="11"/>
      <c r="V394" s="10">
        <f t="shared" si="15"/>
        <v>0</v>
      </c>
      <c r="W394" s="10"/>
      <c r="X394" s="15">
        <f t="shared" si="16"/>
        <v>0</v>
      </c>
      <c r="Y394" s="15">
        <f t="shared" si="17"/>
        <v>0</v>
      </c>
      <c r="Z394" s="9"/>
      <c r="AA394" s="9"/>
      <c r="AB394" s="9"/>
      <c r="AC394" s="9"/>
      <c r="AD394" s="9"/>
      <c r="AE394" s="9"/>
      <c r="AF394" s="9"/>
      <c r="AG394" s="9"/>
      <c r="AH394" s="9"/>
      <c r="AI394" s="12"/>
      <c r="AJ394" s="9"/>
    </row>
    <row r="395" spans="1:36" ht="31.5" customHeight="1" x14ac:dyDescent="0.25">
      <c r="A395" s="138">
        <v>384</v>
      </c>
      <c r="B395" s="138" t="s">
        <v>1182</v>
      </c>
      <c r="C395" s="139" t="s">
        <v>1183</v>
      </c>
      <c r="D395" s="140" t="s">
        <v>69</v>
      </c>
      <c r="E395" s="154" t="s">
        <v>1184</v>
      </c>
      <c r="F395" s="138" t="s">
        <v>48</v>
      </c>
      <c r="G395" s="141">
        <v>38000</v>
      </c>
      <c r="H395" s="142"/>
      <c r="I395" s="146"/>
      <c r="J395" s="9"/>
      <c r="K395" s="9"/>
      <c r="L395" s="9"/>
      <c r="M395" s="9"/>
      <c r="N395" s="9"/>
      <c r="O395" s="9"/>
      <c r="P395" s="9"/>
      <c r="Q395" s="9"/>
      <c r="R395" s="9"/>
      <c r="S395" s="10"/>
      <c r="T395" s="9"/>
      <c r="U395" s="11"/>
      <c r="V395" s="10">
        <f t="shared" si="15"/>
        <v>0</v>
      </c>
      <c r="W395" s="10"/>
      <c r="X395" s="15">
        <f t="shared" si="16"/>
        <v>0</v>
      </c>
      <c r="Y395" s="15">
        <f t="shared" si="17"/>
        <v>0</v>
      </c>
      <c r="Z395" s="9"/>
      <c r="AA395" s="9"/>
      <c r="AB395" s="9"/>
      <c r="AC395" s="9"/>
      <c r="AD395" s="9"/>
      <c r="AE395" s="9"/>
      <c r="AF395" s="9"/>
      <c r="AG395" s="9"/>
      <c r="AH395" s="9"/>
      <c r="AI395" s="12"/>
      <c r="AJ395" s="9"/>
    </row>
    <row r="396" spans="1:36" ht="31.5" customHeight="1" x14ac:dyDescent="0.25">
      <c r="A396" s="138">
        <v>385</v>
      </c>
      <c r="B396" s="138" t="s">
        <v>1185</v>
      </c>
      <c r="C396" s="139" t="s">
        <v>1186</v>
      </c>
      <c r="D396" s="140" t="s">
        <v>69</v>
      </c>
      <c r="E396" s="154" t="s">
        <v>1187</v>
      </c>
      <c r="F396" s="138" t="s">
        <v>48</v>
      </c>
      <c r="G396" s="141">
        <v>33900</v>
      </c>
      <c r="H396" s="142"/>
      <c r="I396" s="146"/>
      <c r="J396" s="9"/>
      <c r="K396" s="9"/>
      <c r="L396" s="9"/>
      <c r="M396" s="9"/>
      <c r="N396" s="9"/>
      <c r="O396" s="9"/>
      <c r="P396" s="9"/>
      <c r="Q396" s="9"/>
      <c r="R396" s="9"/>
      <c r="S396" s="10"/>
      <c r="T396" s="9"/>
      <c r="U396" s="11"/>
      <c r="V396" s="10">
        <f t="shared" si="15"/>
        <v>0</v>
      </c>
      <c r="W396" s="10"/>
      <c r="X396" s="15">
        <f t="shared" si="16"/>
        <v>0</v>
      </c>
      <c r="Y396" s="15">
        <f t="shared" si="17"/>
        <v>0</v>
      </c>
      <c r="Z396" s="9"/>
      <c r="AA396" s="9"/>
      <c r="AB396" s="9"/>
      <c r="AC396" s="9"/>
      <c r="AD396" s="9"/>
      <c r="AE396" s="9"/>
      <c r="AF396" s="9"/>
      <c r="AG396" s="9"/>
      <c r="AH396" s="9"/>
      <c r="AI396" s="12"/>
      <c r="AJ396" s="9"/>
    </row>
    <row r="397" spans="1:36" ht="31.5" customHeight="1" x14ac:dyDescent="0.25">
      <c r="A397" s="138">
        <v>386</v>
      </c>
      <c r="B397" s="138" t="s">
        <v>1188</v>
      </c>
      <c r="C397" s="139" t="s">
        <v>1189</v>
      </c>
      <c r="D397" s="140" t="s">
        <v>69</v>
      </c>
      <c r="E397" s="154" t="s">
        <v>1187</v>
      </c>
      <c r="F397" s="138" t="s">
        <v>48</v>
      </c>
      <c r="G397" s="141">
        <v>35400</v>
      </c>
      <c r="H397" s="142"/>
      <c r="I397" s="146"/>
      <c r="J397" s="9"/>
      <c r="K397" s="9"/>
      <c r="L397" s="9"/>
      <c r="M397" s="9"/>
      <c r="N397" s="9"/>
      <c r="O397" s="9"/>
      <c r="P397" s="9"/>
      <c r="Q397" s="9"/>
      <c r="R397" s="9"/>
      <c r="S397" s="10"/>
      <c r="T397" s="9"/>
      <c r="U397" s="11"/>
      <c r="V397" s="10">
        <f t="shared" ref="V397:V460" si="18">S397-(U397*S397)</f>
        <v>0</v>
      </c>
      <c r="W397" s="10"/>
      <c r="X397" s="15">
        <f t="shared" ref="X397:X460" si="19">SUM(V397:W397)</f>
        <v>0</v>
      </c>
      <c r="Y397" s="15">
        <f t="shared" ref="Y397:Y460" si="20">X397*G397</f>
        <v>0</v>
      </c>
      <c r="Z397" s="9"/>
      <c r="AA397" s="9"/>
      <c r="AB397" s="9"/>
      <c r="AC397" s="9"/>
      <c r="AD397" s="9"/>
      <c r="AE397" s="9"/>
      <c r="AF397" s="9"/>
      <c r="AG397" s="9"/>
      <c r="AH397" s="9"/>
      <c r="AI397" s="12"/>
      <c r="AJ397" s="9"/>
    </row>
    <row r="398" spans="1:36" ht="31.5" customHeight="1" x14ac:dyDescent="0.25">
      <c r="A398" s="138">
        <v>387</v>
      </c>
      <c r="B398" s="138" t="s">
        <v>1190</v>
      </c>
      <c r="C398" s="139" t="s">
        <v>1191</v>
      </c>
      <c r="D398" s="140" t="s">
        <v>69</v>
      </c>
      <c r="E398" s="154" t="s">
        <v>1187</v>
      </c>
      <c r="F398" s="138" t="s">
        <v>48</v>
      </c>
      <c r="G398" s="141">
        <v>12800</v>
      </c>
      <c r="H398" s="142"/>
      <c r="I398" s="146"/>
      <c r="J398" s="9"/>
      <c r="K398" s="9"/>
      <c r="L398" s="9"/>
      <c r="M398" s="9"/>
      <c r="N398" s="9"/>
      <c r="O398" s="9"/>
      <c r="P398" s="9"/>
      <c r="Q398" s="9"/>
      <c r="R398" s="9"/>
      <c r="S398" s="10"/>
      <c r="T398" s="9"/>
      <c r="U398" s="11"/>
      <c r="V398" s="10">
        <f t="shared" si="18"/>
        <v>0</v>
      </c>
      <c r="W398" s="10"/>
      <c r="X398" s="15">
        <f t="shared" si="19"/>
        <v>0</v>
      </c>
      <c r="Y398" s="15">
        <f t="shared" si="20"/>
        <v>0</v>
      </c>
      <c r="Z398" s="9"/>
      <c r="AA398" s="9"/>
      <c r="AB398" s="9"/>
      <c r="AC398" s="9"/>
      <c r="AD398" s="9"/>
      <c r="AE398" s="9"/>
      <c r="AF398" s="9"/>
      <c r="AG398" s="9"/>
      <c r="AH398" s="9"/>
      <c r="AI398" s="12"/>
      <c r="AJ398" s="9"/>
    </row>
    <row r="399" spans="1:36" ht="31.5" customHeight="1" x14ac:dyDescent="0.25">
      <c r="A399" s="138">
        <v>388</v>
      </c>
      <c r="B399" s="138" t="s">
        <v>1192</v>
      </c>
      <c r="C399" s="139" t="s">
        <v>1193</v>
      </c>
      <c r="D399" s="140" t="s">
        <v>69</v>
      </c>
      <c r="E399" s="154" t="s">
        <v>1194</v>
      </c>
      <c r="F399" s="138" t="s">
        <v>48</v>
      </c>
      <c r="G399" s="145">
        <v>1</v>
      </c>
      <c r="H399" s="142"/>
      <c r="I399" s="146"/>
      <c r="J399" s="9"/>
      <c r="K399" s="9"/>
      <c r="L399" s="9"/>
      <c r="M399" s="9"/>
      <c r="N399" s="9"/>
      <c r="O399" s="9"/>
      <c r="P399" s="9"/>
      <c r="Q399" s="9"/>
      <c r="R399" s="9"/>
      <c r="S399" s="10"/>
      <c r="T399" s="9"/>
      <c r="U399" s="11"/>
      <c r="V399" s="10">
        <f t="shared" si="18"/>
        <v>0</v>
      </c>
      <c r="W399" s="10"/>
      <c r="X399" s="15">
        <f t="shared" si="19"/>
        <v>0</v>
      </c>
      <c r="Y399" s="15">
        <f t="shared" si="20"/>
        <v>0</v>
      </c>
      <c r="Z399" s="9"/>
      <c r="AA399" s="9"/>
      <c r="AB399" s="9"/>
      <c r="AC399" s="9"/>
      <c r="AD399" s="9"/>
      <c r="AE399" s="9"/>
      <c r="AF399" s="9"/>
      <c r="AG399" s="9"/>
      <c r="AH399" s="9"/>
      <c r="AI399" s="12"/>
      <c r="AJ399" s="9"/>
    </row>
    <row r="400" spans="1:36" ht="31.5" customHeight="1" x14ac:dyDescent="0.25">
      <c r="A400" s="138">
        <v>389</v>
      </c>
      <c r="B400" s="138" t="s">
        <v>1195</v>
      </c>
      <c r="C400" s="139" t="s">
        <v>1196</v>
      </c>
      <c r="D400" s="140" t="s">
        <v>69</v>
      </c>
      <c r="E400" s="154" t="s">
        <v>1197</v>
      </c>
      <c r="F400" s="138" t="s">
        <v>48</v>
      </c>
      <c r="G400" s="141">
        <v>3039</v>
      </c>
      <c r="H400" s="142"/>
      <c r="I400" s="146"/>
      <c r="J400" s="9"/>
      <c r="K400" s="9"/>
      <c r="L400" s="9"/>
      <c r="M400" s="9"/>
      <c r="N400" s="9"/>
      <c r="O400" s="9"/>
      <c r="P400" s="9"/>
      <c r="Q400" s="9"/>
      <c r="R400" s="9"/>
      <c r="S400" s="10"/>
      <c r="T400" s="9"/>
      <c r="U400" s="11"/>
      <c r="V400" s="10">
        <f t="shared" si="18"/>
        <v>0</v>
      </c>
      <c r="W400" s="10"/>
      <c r="X400" s="15">
        <f t="shared" si="19"/>
        <v>0</v>
      </c>
      <c r="Y400" s="15">
        <f t="shared" si="20"/>
        <v>0</v>
      </c>
      <c r="Z400" s="9"/>
      <c r="AA400" s="9"/>
      <c r="AB400" s="9"/>
      <c r="AC400" s="9"/>
      <c r="AD400" s="9"/>
      <c r="AE400" s="9"/>
      <c r="AF400" s="9"/>
      <c r="AG400" s="9"/>
      <c r="AH400" s="9"/>
      <c r="AI400" s="12"/>
      <c r="AJ400" s="9"/>
    </row>
    <row r="401" spans="1:36" ht="31.5" customHeight="1" x14ac:dyDescent="0.25">
      <c r="A401" s="138">
        <v>390</v>
      </c>
      <c r="B401" s="138" t="s">
        <v>1198</v>
      </c>
      <c r="C401" s="139" t="s">
        <v>1199</v>
      </c>
      <c r="D401" s="140" t="s">
        <v>69</v>
      </c>
      <c r="E401" s="154" t="s">
        <v>1200</v>
      </c>
      <c r="F401" s="138" t="s">
        <v>48</v>
      </c>
      <c r="G401" s="141">
        <v>111700</v>
      </c>
      <c r="H401" s="142"/>
      <c r="I401" s="146"/>
      <c r="J401" s="9"/>
      <c r="K401" s="9"/>
      <c r="L401" s="9"/>
      <c r="M401" s="9"/>
      <c r="N401" s="9"/>
      <c r="O401" s="9"/>
      <c r="P401" s="9"/>
      <c r="Q401" s="9"/>
      <c r="R401" s="9"/>
      <c r="S401" s="10"/>
      <c r="T401" s="9"/>
      <c r="U401" s="11"/>
      <c r="V401" s="10">
        <f t="shared" si="18"/>
        <v>0</v>
      </c>
      <c r="W401" s="10"/>
      <c r="X401" s="15">
        <f t="shared" si="19"/>
        <v>0</v>
      </c>
      <c r="Y401" s="15">
        <f t="shared" si="20"/>
        <v>0</v>
      </c>
      <c r="Z401" s="9"/>
      <c r="AA401" s="9"/>
      <c r="AB401" s="9"/>
      <c r="AC401" s="9"/>
      <c r="AD401" s="9"/>
      <c r="AE401" s="9"/>
      <c r="AF401" s="9"/>
      <c r="AG401" s="9"/>
      <c r="AH401" s="9"/>
      <c r="AI401" s="12"/>
      <c r="AJ401" s="9"/>
    </row>
    <row r="402" spans="1:36" ht="31.5" customHeight="1" x14ac:dyDescent="0.25">
      <c r="A402" s="138">
        <v>391</v>
      </c>
      <c r="B402" s="138" t="s">
        <v>1201</v>
      </c>
      <c r="C402" s="139" t="s">
        <v>1202</v>
      </c>
      <c r="D402" s="140" t="s">
        <v>69</v>
      </c>
      <c r="E402" s="154" t="s">
        <v>1203</v>
      </c>
      <c r="F402" s="138" t="s">
        <v>48</v>
      </c>
      <c r="G402" s="141">
        <v>1480</v>
      </c>
      <c r="H402" s="142"/>
      <c r="I402" s="146"/>
      <c r="J402" s="9"/>
      <c r="K402" s="9"/>
      <c r="L402" s="9"/>
      <c r="M402" s="9"/>
      <c r="N402" s="9"/>
      <c r="O402" s="9"/>
      <c r="P402" s="9"/>
      <c r="Q402" s="9"/>
      <c r="R402" s="9"/>
      <c r="S402" s="10"/>
      <c r="T402" s="9"/>
      <c r="U402" s="11"/>
      <c r="V402" s="10">
        <f t="shared" si="18"/>
        <v>0</v>
      </c>
      <c r="W402" s="10"/>
      <c r="X402" s="15">
        <f t="shared" si="19"/>
        <v>0</v>
      </c>
      <c r="Y402" s="15">
        <f t="shared" si="20"/>
        <v>0</v>
      </c>
      <c r="Z402" s="9"/>
      <c r="AA402" s="9"/>
      <c r="AB402" s="9"/>
      <c r="AC402" s="9"/>
      <c r="AD402" s="9"/>
      <c r="AE402" s="9"/>
      <c r="AF402" s="9"/>
      <c r="AG402" s="9"/>
      <c r="AH402" s="9"/>
      <c r="AI402" s="12"/>
      <c r="AJ402" s="9"/>
    </row>
    <row r="403" spans="1:36" ht="31.5" customHeight="1" x14ac:dyDescent="0.25">
      <c r="A403" s="138">
        <v>392</v>
      </c>
      <c r="B403" s="138" t="s">
        <v>1204</v>
      </c>
      <c r="C403" s="139" t="s">
        <v>1205</v>
      </c>
      <c r="D403" s="140" t="s">
        <v>69</v>
      </c>
      <c r="E403" s="154" t="s">
        <v>1206</v>
      </c>
      <c r="F403" s="138" t="s">
        <v>48</v>
      </c>
      <c r="G403" s="141">
        <v>57</v>
      </c>
      <c r="H403" s="142"/>
      <c r="I403" s="162"/>
      <c r="J403" s="9"/>
      <c r="K403" s="9"/>
      <c r="L403" s="9"/>
      <c r="M403" s="9"/>
      <c r="N403" s="9"/>
      <c r="O403" s="9"/>
      <c r="P403" s="9"/>
      <c r="Q403" s="9"/>
      <c r="R403" s="9"/>
      <c r="S403" s="10"/>
      <c r="T403" s="9"/>
      <c r="U403" s="11"/>
      <c r="V403" s="10">
        <f t="shared" si="18"/>
        <v>0</v>
      </c>
      <c r="W403" s="10"/>
      <c r="X403" s="15">
        <f t="shared" si="19"/>
        <v>0</v>
      </c>
      <c r="Y403" s="15">
        <f t="shared" si="20"/>
        <v>0</v>
      </c>
      <c r="Z403" s="9"/>
      <c r="AA403" s="9"/>
      <c r="AB403" s="9"/>
      <c r="AC403" s="9"/>
      <c r="AD403" s="9"/>
      <c r="AE403" s="9"/>
      <c r="AF403" s="9"/>
      <c r="AG403" s="9"/>
      <c r="AH403" s="9"/>
      <c r="AI403" s="12"/>
      <c r="AJ403" s="9"/>
    </row>
    <row r="404" spans="1:36" ht="31.5" customHeight="1" x14ac:dyDescent="0.25">
      <c r="A404" s="138">
        <v>393</v>
      </c>
      <c r="B404" s="147" t="s">
        <v>1207</v>
      </c>
      <c r="C404" s="148" t="s">
        <v>1208</v>
      </c>
      <c r="D404" s="140" t="s">
        <v>69</v>
      </c>
      <c r="E404" s="154" t="s">
        <v>1209</v>
      </c>
      <c r="F404" s="147" t="s">
        <v>48</v>
      </c>
      <c r="G404" s="150">
        <v>70</v>
      </c>
      <c r="H404" s="151"/>
      <c r="I404" s="165"/>
      <c r="J404" s="9"/>
      <c r="K404" s="9"/>
      <c r="L404" s="9"/>
      <c r="M404" s="9"/>
      <c r="N404" s="9"/>
      <c r="O404" s="9"/>
      <c r="P404" s="9"/>
      <c r="Q404" s="9"/>
      <c r="R404" s="9"/>
      <c r="S404" s="10"/>
      <c r="T404" s="9"/>
      <c r="U404" s="11"/>
      <c r="V404" s="10">
        <f t="shared" si="18"/>
        <v>0</v>
      </c>
      <c r="W404" s="10"/>
      <c r="X404" s="15">
        <f t="shared" si="19"/>
        <v>0</v>
      </c>
      <c r="Y404" s="15">
        <f t="shared" si="20"/>
        <v>0</v>
      </c>
      <c r="Z404" s="9"/>
      <c r="AA404" s="9"/>
      <c r="AB404" s="9"/>
      <c r="AC404" s="9"/>
      <c r="AD404" s="9"/>
      <c r="AE404" s="9"/>
      <c r="AF404" s="9"/>
      <c r="AG404" s="9"/>
      <c r="AH404" s="9"/>
      <c r="AI404" s="12"/>
      <c r="AJ404" s="9"/>
    </row>
    <row r="405" spans="1:36" ht="31.5" customHeight="1" x14ac:dyDescent="0.25">
      <c r="A405" s="138">
        <v>394</v>
      </c>
      <c r="B405" s="138" t="s">
        <v>1210</v>
      </c>
      <c r="C405" s="139" t="s">
        <v>1211</v>
      </c>
      <c r="D405" s="140" t="s">
        <v>69</v>
      </c>
      <c r="E405" s="154" t="s">
        <v>1212</v>
      </c>
      <c r="F405" s="138" t="s">
        <v>48</v>
      </c>
      <c r="G405" s="141">
        <v>120</v>
      </c>
      <c r="H405" s="142"/>
      <c r="I405" s="162"/>
      <c r="J405" s="9"/>
      <c r="K405" s="9"/>
      <c r="L405" s="9"/>
      <c r="M405" s="9"/>
      <c r="N405" s="9"/>
      <c r="O405" s="9"/>
      <c r="P405" s="9"/>
      <c r="Q405" s="9"/>
      <c r="R405" s="9"/>
      <c r="S405" s="10"/>
      <c r="T405" s="9"/>
      <c r="U405" s="11"/>
      <c r="V405" s="10">
        <f t="shared" si="18"/>
        <v>0</v>
      </c>
      <c r="W405" s="10"/>
      <c r="X405" s="15">
        <f t="shared" si="19"/>
        <v>0</v>
      </c>
      <c r="Y405" s="15">
        <f t="shared" si="20"/>
        <v>0</v>
      </c>
      <c r="Z405" s="9"/>
      <c r="AA405" s="9"/>
      <c r="AB405" s="9"/>
      <c r="AC405" s="9"/>
      <c r="AD405" s="9"/>
      <c r="AE405" s="9"/>
      <c r="AF405" s="9"/>
      <c r="AG405" s="9"/>
      <c r="AH405" s="9"/>
      <c r="AI405" s="12"/>
      <c r="AJ405" s="9"/>
    </row>
    <row r="406" spans="1:36" ht="31.5" customHeight="1" x14ac:dyDescent="0.25">
      <c r="A406" s="138">
        <v>395</v>
      </c>
      <c r="B406" s="138" t="s">
        <v>1213</v>
      </c>
      <c r="C406" s="139" t="s">
        <v>1214</v>
      </c>
      <c r="D406" s="140" t="s">
        <v>69</v>
      </c>
      <c r="E406" s="154" t="s">
        <v>1215</v>
      </c>
      <c r="F406" s="138" t="s">
        <v>48</v>
      </c>
      <c r="G406" s="141">
        <v>15</v>
      </c>
      <c r="H406" s="142"/>
      <c r="I406" s="146"/>
      <c r="J406" s="9"/>
      <c r="K406" s="9"/>
      <c r="L406" s="9"/>
      <c r="M406" s="9"/>
      <c r="N406" s="9"/>
      <c r="O406" s="9"/>
      <c r="P406" s="9"/>
      <c r="Q406" s="9"/>
      <c r="R406" s="9"/>
      <c r="S406" s="10"/>
      <c r="T406" s="9"/>
      <c r="U406" s="11"/>
      <c r="V406" s="10">
        <f t="shared" si="18"/>
        <v>0</v>
      </c>
      <c r="W406" s="10"/>
      <c r="X406" s="15">
        <f t="shared" si="19"/>
        <v>0</v>
      </c>
      <c r="Y406" s="15">
        <f t="shared" si="20"/>
        <v>0</v>
      </c>
      <c r="Z406" s="9"/>
      <c r="AA406" s="9"/>
      <c r="AB406" s="9"/>
      <c r="AC406" s="9"/>
      <c r="AD406" s="9"/>
      <c r="AE406" s="9"/>
      <c r="AF406" s="9"/>
      <c r="AG406" s="9"/>
      <c r="AH406" s="9"/>
      <c r="AI406" s="12"/>
      <c r="AJ406" s="9"/>
    </row>
    <row r="407" spans="1:36" ht="31.5" customHeight="1" x14ac:dyDescent="0.25">
      <c r="A407" s="138">
        <v>396</v>
      </c>
      <c r="B407" s="138" t="s">
        <v>1216</v>
      </c>
      <c r="C407" s="139" t="s">
        <v>1217</v>
      </c>
      <c r="D407" s="140" t="s">
        <v>69</v>
      </c>
      <c r="E407" s="139" t="s">
        <v>1218</v>
      </c>
      <c r="F407" s="138" t="s">
        <v>48</v>
      </c>
      <c r="G407" s="141">
        <v>600</v>
      </c>
      <c r="H407" s="142"/>
      <c r="I407" s="146"/>
      <c r="J407" s="9"/>
      <c r="K407" s="9"/>
      <c r="L407" s="9"/>
      <c r="M407" s="9"/>
      <c r="N407" s="9"/>
      <c r="O407" s="9"/>
      <c r="P407" s="9"/>
      <c r="Q407" s="9"/>
      <c r="R407" s="9"/>
      <c r="S407" s="10"/>
      <c r="T407" s="9"/>
      <c r="U407" s="11"/>
      <c r="V407" s="10">
        <f t="shared" si="18"/>
        <v>0</v>
      </c>
      <c r="W407" s="10"/>
      <c r="X407" s="15">
        <f t="shared" si="19"/>
        <v>0</v>
      </c>
      <c r="Y407" s="15">
        <f t="shared" si="20"/>
        <v>0</v>
      </c>
      <c r="Z407" s="9"/>
      <c r="AA407" s="9"/>
      <c r="AB407" s="9"/>
      <c r="AC407" s="9"/>
      <c r="AD407" s="9"/>
      <c r="AE407" s="9"/>
      <c r="AF407" s="9"/>
      <c r="AG407" s="9"/>
      <c r="AH407" s="9"/>
      <c r="AI407" s="12"/>
      <c r="AJ407" s="9"/>
    </row>
    <row r="408" spans="1:36" ht="31.5" customHeight="1" x14ac:dyDescent="0.25">
      <c r="A408" s="138">
        <v>397</v>
      </c>
      <c r="B408" s="138" t="s">
        <v>1219</v>
      </c>
      <c r="C408" s="139" t="s">
        <v>1220</v>
      </c>
      <c r="D408" s="140" t="s">
        <v>69</v>
      </c>
      <c r="E408" s="139" t="s">
        <v>1221</v>
      </c>
      <c r="F408" s="138" t="s">
        <v>48</v>
      </c>
      <c r="G408" s="141">
        <v>2700</v>
      </c>
      <c r="H408" s="142"/>
      <c r="I408" s="146"/>
      <c r="J408" s="9"/>
      <c r="K408" s="9"/>
      <c r="L408" s="9"/>
      <c r="M408" s="9"/>
      <c r="N408" s="9"/>
      <c r="O408" s="9"/>
      <c r="P408" s="9"/>
      <c r="Q408" s="9"/>
      <c r="R408" s="9"/>
      <c r="S408" s="10"/>
      <c r="T408" s="9"/>
      <c r="U408" s="11"/>
      <c r="V408" s="10">
        <f t="shared" si="18"/>
        <v>0</v>
      </c>
      <c r="W408" s="10"/>
      <c r="X408" s="15">
        <f t="shared" si="19"/>
        <v>0</v>
      </c>
      <c r="Y408" s="15">
        <f t="shared" si="20"/>
        <v>0</v>
      </c>
      <c r="Z408" s="9"/>
      <c r="AA408" s="9"/>
      <c r="AB408" s="9"/>
      <c r="AC408" s="9"/>
      <c r="AD408" s="9"/>
      <c r="AE408" s="9"/>
      <c r="AF408" s="9"/>
      <c r="AG408" s="9"/>
      <c r="AH408" s="9"/>
      <c r="AI408" s="12"/>
      <c r="AJ408" s="9"/>
    </row>
    <row r="409" spans="1:36" ht="31.5" customHeight="1" x14ac:dyDescent="0.25">
      <c r="A409" s="138">
        <v>398</v>
      </c>
      <c r="B409" s="138" t="s">
        <v>1222</v>
      </c>
      <c r="C409" s="139" t="s">
        <v>1223</v>
      </c>
      <c r="D409" s="140" t="s">
        <v>69</v>
      </c>
      <c r="E409" s="139" t="s">
        <v>1224</v>
      </c>
      <c r="F409" s="138" t="s">
        <v>48</v>
      </c>
      <c r="G409" s="141">
        <v>18220</v>
      </c>
      <c r="H409" s="142"/>
      <c r="I409" s="146"/>
      <c r="J409" s="9"/>
      <c r="K409" s="9"/>
      <c r="L409" s="9"/>
      <c r="M409" s="9"/>
      <c r="N409" s="9"/>
      <c r="O409" s="9"/>
      <c r="P409" s="9"/>
      <c r="Q409" s="9"/>
      <c r="R409" s="9"/>
      <c r="S409" s="10"/>
      <c r="T409" s="9"/>
      <c r="U409" s="11"/>
      <c r="V409" s="10">
        <f t="shared" si="18"/>
        <v>0</v>
      </c>
      <c r="W409" s="10"/>
      <c r="X409" s="15">
        <f t="shared" si="19"/>
        <v>0</v>
      </c>
      <c r="Y409" s="15">
        <f t="shared" si="20"/>
        <v>0</v>
      </c>
      <c r="Z409" s="9"/>
      <c r="AA409" s="9"/>
      <c r="AB409" s="9"/>
      <c r="AC409" s="9"/>
      <c r="AD409" s="9"/>
      <c r="AE409" s="9"/>
      <c r="AF409" s="9"/>
      <c r="AG409" s="9"/>
      <c r="AH409" s="9"/>
      <c r="AI409" s="12"/>
      <c r="AJ409" s="9"/>
    </row>
    <row r="410" spans="1:36" ht="31.5" customHeight="1" x14ac:dyDescent="0.25">
      <c r="A410" s="138">
        <v>399</v>
      </c>
      <c r="B410" s="138" t="s">
        <v>1225</v>
      </c>
      <c r="C410" s="139" t="s">
        <v>1226</v>
      </c>
      <c r="D410" s="140" t="s">
        <v>69</v>
      </c>
      <c r="E410" s="139" t="s">
        <v>1227</v>
      </c>
      <c r="F410" s="138" t="s">
        <v>48</v>
      </c>
      <c r="G410" s="141">
        <v>1700</v>
      </c>
      <c r="H410" s="142"/>
      <c r="I410" s="146"/>
      <c r="J410" s="9"/>
      <c r="K410" s="9"/>
      <c r="L410" s="9"/>
      <c r="M410" s="9"/>
      <c r="N410" s="9"/>
      <c r="O410" s="9"/>
      <c r="P410" s="9"/>
      <c r="Q410" s="9"/>
      <c r="R410" s="9"/>
      <c r="S410" s="10"/>
      <c r="T410" s="9"/>
      <c r="U410" s="11"/>
      <c r="V410" s="10">
        <f t="shared" si="18"/>
        <v>0</v>
      </c>
      <c r="W410" s="10"/>
      <c r="X410" s="15">
        <f t="shared" si="19"/>
        <v>0</v>
      </c>
      <c r="Y410" s="15">
        <f t="shared" si="20"/>
        <v>0</v>
      </c>
      <c r="Z410" s="9"/>
      <c r="AA410" s="9"/>
      <c r="AB410" s="9"/>
      <c r="AC410" s="9"/>
      <c r="AD410" s="9"/>
      <c r="AE410" s="9"/>
      <c r="AF410" s="9"/>
      <c r="AG410" s="9"/>
      <c r="AH410" s="9"/>
      <c r="AI410" s="12"/>
      <c r="AJ410" s="9"/>
    </row>
    <row r="411" spans="1:36" ht="31.5" customHeight="1" x14ac:dyDescent="0.25">
      <c r="A411" s="138">
        <v>400</v>
      </c>
      <c r="B411" s="138" t="s">
        <v>1228</v>
      </c>
      <c r="C411" s="139" t="s">
        <v>1229</v>
      </c>
      <c r="D411" s="140" t="s">
        <v>69</v>
      </c>
      <c r="E411" s="139" t="s">
        <v>1230</v>
      </c>
      <c r="F411" s="138" t="s">
        <v>48</v>
      </c>
      <c r="G411" s="141">
        <v>3740</v>
      </c>
      <c r="H411" s="142"/>
      <c r="I411" s="162"/>
      <c r="J411" s="9"/>
      <c r="K411" s="9"/>
      <c r="L411" s="9"/>
      <c r="M411" s="9"/>
      <c r="N411" s="9"/>
      <c r="O411" s="9"/>
      <c r="P411" s="9"/>
      <c r="Q411" s="9"/>
      <c r="R411" s="9"/>
      <c r="S411" s="10"/>
      <c r="T411" s="9"/>
      <c r="U411" s="11"/>
      <c r="V411" s="10">
        <f t="shared" si="18"/>
        <v>0</v>
      </c>
      <c r="W411" s="10"/>
      <c r="X411" s="15">
        <f t="shared" si="19"/>
        <v>0</v>
      </c>
      <c r="Y411" s="15">
        <f t="shared" si="20"/>
        <v>0</v>
      </c>
      <c r="Z411" s="9"/>
      <c r="AA411" s="9"/>
      <c r="AB411" s="9"/>
      <c r="AC411" s="9"/>
      <c r="AD411" s="9"/>
      <c r="AE411" s="9"/>
      <c r="AF411" s="9"/>
      <c r="AG411" s="9"/>
      <c r="AH411" s="9"/>
      <c r="AI411" s="12"/>
      <c r="AJ411" s="9"/>
    </row>
    <row r="412" spans="1:36" ht="31.5" customHeight="1" x14ac:dyDescent="0.25">
      <c r="A412" s="138">
        <v>401</v>
      </c>
      <c r="B412" s="138" t="s">
        <v>1231</v>
      </c>
      <c r="C412" s="139" t="s">
        <v>1232</v>
      </c>
      <c r="D412" s="140" t="s">
        <v>69</v>
      </c>
      <c r="E412" s="154" t="s">
        <v>1233</v>
      </c>
      <c r="F412" s="138" t="s">
        <v>48</v>
      </c>
      <c r="G412" s="141">
        <v>1680</v>
      </c>
      <c r="H412" s="142"/>
      <c r="I412" s="146"/>
      <c r="J412" s="9"/>
      <c r="K412" s="9"/>
      <c r="L412" s="9"/>
      <c r="M412" s="9"/>
      <c r="N412" s="9"/>
      <c r="O412" s="9"/>
      <c r="P412" s="9"/>
      <c r="Q412" s="9"/>
      <c r="R412" s="9"/>
      <c r="S412" s="10"/>
      <c r="T412" s="9"/>
      <c r="U412" s="11"/>
      <c r="V412" s="10">
        <f t="shared" si="18"/>
        <v>0</v>
      </c>
      <c r="W412" s="10"/>
      <c r="X412" s="15">
        <f t="shared" si="19"/>
        <v>0</v>
      </c>
      <c r="Y412" s="15">
        <f t="shared" si="20"/>
        <v>0</v>
      </c>
      <c r="Z412" s="9"/>
      <c r="AA412" s="9"/>
      <c r="AB412" s="9"/>
      <c r="AC412" s="9"/>
      <c r="AD412" s="9"/>
      <c r="AE412" s="9"/>
      <c r="AF412" s="9"/>
      <c r="AG412" s="9"/>
      <c r="AH412" s="9"/>
      <c r="AI412" s="12"/>
      <c r="AJ412" s="9"/>
    </row>
    <row r="413" spans="1:36" ht="31.5" customHeight="1" x14ac:dyDescent="0.25">
      <c r="A413" s="138">
        <v>402</v>
      </c>
      <c r="B413" s="147" t="s">
        <v>1234</v>
      </c>
      <c r="C413" s="148" t="s">
        <v>1235</v>
      </c>
      <c r="D413" s="140" t="s">
        <v>69</v>
      </c>
      <c r="E413" s="154" t="s">
        <v>1236</v>
      </c>
      <c r="F413" s="147" t="s">
        <v>48</v>
      </c>
      <c r="G413" s="150">
        <v>38</v>
      </c>
      <c r="H413" s="151"/>
      <c r="I413" s="165"/>
      <c r="J413" s="9"/>
      <c r="K413" s="9"/>
      <c r="L413" s="9"/>
      <c r="M413" s="9"/>
      <c r="N413" s="9"/>
      <c r="O413" s="9"/>
      <c r="P413" s="9"/>
      <c r="Q413" s="9"/>
      <c r="R413" s="9"/>
      <c r="S413" s="10"/>
      <c r="T413" s="9"/>
      <c r="U413" s="11"/>
      <c r="V413" s="10">
        <f t="shared" si="18"/>
        <v>0</v>
      </c>
      <c r="W413" s="10"/>
      <c r="X413" s="15">
        <f t="shared" si="19"/>
        <v>0</v>
      </c>
      <c r="Y413" s="15">
        <f t="shared" si="20"/>
        <v>0</v>
      </c>
      <c r="Z413" s="9"/>
      <c r="AA413" s="9"/>
      <c r="AB413" s="9"/>
      <c r="AC413" s="9"/>
      <c r="AD413" s="9"/>
      <c r="AE413" s="9"/>
      <c r="AF413" s="9"/>
      <c r="AG413" s="9"/>
      <c r="AH413" s="9"/>
      <c r="AI413" s="12"/>
      <c r="AJ413" s="9"/>
    </row>
    <row r="414" spans="1:36" ht="31.5" customHeight="1" x14ac:dyDescent="0.25">
      <c r="A414" s="138">
        <v>403</v>
      </c>
      <c r="B414" s="147" t="s">
        <v>1237</v>
      </c>
      <c r="C414" s="148" t="s">
        <v>1238</v>
      </c>
      <c r="D414" s="140" t="s">
        <v>69</v>
      </c>
      <c r="E414" s="154" t="s">
        <v>1239</v>
      </c>
      <c r="F414" s="147" t="s">
        <v>48</v>
      </c>
      <c r="G414" s="150">
        <v>7</v>
      </c>
      <c r="H414" s="151"/>
      <c r="I414" s="165"/>
      <c r="J414" s="9"/>
      <c r="K414" s="9"/>
      <c r="L414" s="9"/>
      <c r="M414" s="9"/>
      <c r="N414" s="9"/>
      <c r="O414" s="9"/>
      <c r="P414" s="9"/>
      <c r="Q414" s="9"/>
      <c r="R414" s="9"/>
      <c r="S414" s="10"/>
      <c r="T414" s="9"/>
      <c r="U414" s="11"/>
      <c r="V414" s="10">
        <f t="shared" si="18"/>
        <v>0</v>
      </c>
      <c r="W414" s="10"/>
      <c r="X414" s="15">
        <f t="shared" si="19"/>
        <v>0</v>
      </c>
      <c r="Y414" s="15">
        <f t="shared" si="20"/>
        <v>0</v>
      </c>
      <c r="Z414" s="9"/>
      <c r="AA414" s="9"/>
      <c r="AB414" s="9"/>
      <c r="AC414" s="9"/>
      <c r="AD414" s="9"/>
      <c r="AE414" s="9"/>
      <c r="AF414" s="9"/>
      <c r="AG414" s="9"/>
      <c r="AH414" s="9"/>
      <c r="AI414" s="12"/>
      <c r="AJ414" s="9"/>
    </row>
    <row r="415" spans="1:36" ht="31.5" customHeight="1" x14ac:dyDescent="0.25">
      <c r="A415" s="138">
        <v>404</v>
      </c>
      <c r="B415" s="147" t="s">
        <v>1240</v>
      </c>
      <c r="C415" s="148" t="s">
        <v>1241</v>
      </c>
      <c r="D415" s="140" t="s">
        <v>69</v>
      </c>
      <c r="E415" s="154" t="s">
        <v>1242</v>
      </c>
      <c r="F415" s="147" t="s">
        <v>48</v>
      </c>
      <c r="G415" s="152">
        <v>1</v>
      </c>
      <c r="H415" s="151"/>
      <c r="I415" s="165"/>
      <c r="J415" s="9"/>
      <c r="K415" s="9"/>
      <c r="L415" s="9"/>
      <c r="M415" s="9"/>
      <c r="N415" s="9"/>
      <c r="O415" s="9"/>
      <c r="P415" s="9"/>
      <c r="Q415" s="9"/>
      <c r="R415" s="9"/>
      <c r="S415" s="10"/>
      <c r="T415" s="9"/>
      <c r="U415" s="11"/>
      <c r="V415" s="10">
        <f t="shared" si="18"/>
        <v>0</v>
      </c>
      <c r="W415" s="10"/>
      <c r="X415" s="15">
        <f t="shared" si="19"/>
        <v>0</v>
      </c>
      <c r="Y415" s="15">
        <f t="shared" si="20"/>
        <v>0</v>
      </c>
      <c r="Z415" s="9"/>
      <c r="AA415" s="9"/>
      <c r="AB415" s="9"/>
      <c r="AC415" s="9"/>
      <c r="AD415" s="9"/>
      <c r="AE415" s="9"/>
      <c r="AF415" s="9"/>
      <c r="AG415" s="9"/>
      <c r="AH415" s="9"/>
      <c r="AI415" s="12"/>
      <c r="AJ415" s="9"/>
    </row>
    <row r="416" spans="1:36" ht="31.5" customHeight="1" x14ac:dyDescent="0.25">
      <c r="A416" s="138">
        <v>405</v>
      </c>
      <c r="B416" s="147" t="s">
        <v>1243</v>
      </c>
      <c r="C416" s="148" t="s">
        <v>1244</v>
      </c>
      <c r="D416" s="140" t="s">
        <v>69</v>
      </c>
      <c r="E416" s="154" t="s">
        <v>1245</v>
      </c>
      <c r="F416" s="147" t="s">
        <v>48</v>
      </c>
      <c r="G416" s="152">
        <v>1</v>
      </c>
      <c r="H416" s="151"/>
      <c r="I416" s="165"/>
      <c r="J416" s="9"/>
      <c r="K416" s="9"/>
      <c r="L416" s="9"/>
      <c r="M416" s="9"/>
      <c r="N416" s="9"/>
      <c r="O416" s="9"/>
      <c r="P416" s="9"/>
      <c r="Q416" s="9"/>
      <c r="R416" s="9"/>
      <c r="S416" s="10"/>
      <c r="T416" s="9"/>
      <c r="U416" s="11"/>
      <c r="V416" s="10">
        <f t="shared" si="18"/>
        <v>0</v>
      </c>
      <c r="W416" s="10"/>
      <c r="X416" s="15">
        <f t="shared" si="19"/>
        <v>0</v>
      </c>
      <c r="Y416" s="15">
        <f t="shared" si="20"/>
        <v>0</v>
      </c>
      <c r="Z416" s="9"/>
      <c r="AA416" s="9"/>
      <c r="AB416" s="9"/>
      <c r="AC416" s="9"/>
      <c r="AD416" s="9"/>
      <c r="AE416" s="9"/>
      <c r="AF416" s="9"/>
      <c r="AG416" s="9"/>
      <c r="AH416" s="9"/>
      <c r="AI416" s="12"/>
      <c r="AJ416" s="9"/>
    </row>
    <row r="417" spans="1:36" ht="31.5" customHeight="1" x14ac:dyDescent="0.25">
      <c r="A417" s="138">
        <v>406</v>
      </c>
      <c r="B417" s="138" t="s">
        <v>1246</v>
      </c>
      <c r="C417" s="139" t="s">
        <v>1247</v>
      </c>
      <c r="D417" s="140" t="s">
        <v>69</v>
      </c>
      <c r="E417" s="139" t="s">
        <v>1248</v>
      </c>
      <c r="F417" s="138" t="s">
        <v>48</v>
      </c>
      <c r="G417" s="141">
        <v>490</v>
      </c>
      <c r="H417" s="142"/>
      <c r="I417" s="146"/>
      <c r="J417" s="9"/>
      <c r="K417" s="9"/>
      <c r="L417" s="9"/>
      <c r="M417" s="9"/>
      <c r="N417" s="9"/>
      <c r="O417" s="9"/>
      <c r="P417" s="9"/>
      <c r="Q417" s="9"/>
      <c r="R417" s="9"/>
      <c r="S417" s="10"/>
      <c r="T417" s="9"/>
      <c r="U417" s="11"/>
      <c r="V417" s="10">
        <f t="shared" si="18"/>
        <v>0</v>
      </c>
      <c r="W417" s="10"/>
      <c r="X417" s="15">
        <f t="shared" si="19"/>
        <v>0</v>
      </c>
      <c r="Y417" s="15">
        <f t="shared" si="20"/>
        <v>0</v>
      </c>
      <c r="Z417" s="9"/>
      <c r="AA417" s="9"/>
      <c r="AB417" s="9"/>
      <c r="AC417" s="9"/>
      <c r="AD417" s="9"/>
      <c r="AE417" s="9"/>
      <c r="AF417" s="9"/>
      <c r="AG417" s="9"/>
      <c r="AH417" s="9"/>
      <c r="AI417" s="12"/>
      <c r="AJ417" s="9"/>
    </row>
    <row r="418" spans="1:36" ht="31.5" customHeight="1" x14ac:dyDescent="0.25">
      <c r="A418" s="138">
        <v>407</v>
      </c>
      <c r="B418" s="147" t="s">
        <v>1249</v>
      </c>
      <c r="C418" s="148" t="s">
        <v>1250</v>
      </c>
      <c r="D418" s="140" t="s">
        <v>69</v>
      </c>
      <c r="E418" s="154" t="s">
        <v>1251</v>
      </c>
      <c r="F418" s="147" t="s">
        <v>48</v>
      </c>
      <c r="G418" s="152">
        <v>1</v>
      </c>
      <c r="H418" s="151"/>
      <c r="I418" s="165"/>
      <c r="J418" s="9"/>
      <c r="K418" s="9"/>
      <c r="L418" s="9"/>
      <c r="M418" s="9"/>
      <c r="N418" s="9"/>
      <c r="O418" s="9"/>
      <c r="P418" s="9"/>
      <c r="Q418" s="9"/>
      <c r="R418" s="9"/>
      <c r="S418" s="10"/>
      <c r="T418" s="9"/>
      <c r="U418" s="11"/>
      <c r="V418" s="10">
        <f t="shared" si="18"/>
        <v>0</v>
      </c>
      <c r="W418" s="10"/>
      <c r="X418" s="15">
        <f t="shared" si="19"/>
        <v>0</v>
      </c>
      <c r="Y418" s="15">
        <f t="shared" si="20"/>
        <v>0</v>
      </c>
      <c r="Z418" s="9"/>
      <c r="AA418" s="9"/>
      <c r="AB418" s="9"/>
      <c r="AC418" s="9"/>
      <c r="AD418" s="9"/>
      <c r="AE418" s="9"/>
      <c r="AF418" s="9"/>
      <c r="AG418" s="9"/>
      <c r="AH418" s="9"/>
      <c r="AI418" s="12"/>
      <c r="AJ418" s="9"/>
    </row>
    <row r="419" spans="1:36" ht="31.5" customHeight="1" x14ac:dyDescent="0.25">
      <c r="A419" s="138">
        <v>408</v>
      </c>
      <c r="B419" s="138" t="s">
        <v>1252</v>
      </c>
      <c r="C419" s="139" t="s">
        <v>1253</v>
      </c>
      <c r="D419" s="140" t="s">
        <v>69</v>
      </c>
      <c r="E419" s="154" t="s">
        <v>1254</v>
      </c>
      <c r="F419" s="138" t="s">
        <v>48</v>
      </c>
      <c r="G419" s="141">
        <v>10</v>
      </c>
      <c r="H419" s="142"/>
      <c r="I419" s="146"/>
      <c r="J419" s="9"/>
      <c r="K419" s="9"/>
      <c r="L419" s="9"/>
      <c r="M419" s="9"/>
      <c r="N419" s="9"/>
      <c r="O419" s="9"/>
      <c r="P419" s="9"/>
      <c r="Q419" s="9"/>
      <c r="R419" s="9"/>
      <c r="S419" s="10"/>
      <c r="T419" s="9"/>
      <c r="U419" s="11"/>
      <c r="V419" s="10">
        <f t="shared" si="18"/>
        <v>0</v>
      </c>
      <c r="W419" s="10"/>
      <c r="X419" s="15">
        <f t="shared" si="19"/>
        <v>0</v>
      </c>
      <c r="Y419" s="15">
        <f t="shared" si="20"/>
        <v>0</v>
      </c>
      <c r="Z419" s="9"/>
      <c r="AA419" s="9"/>
      <c r="AB419" s="9"/>
      <c r="AC419" s="9"/>
      <c r="AD419" s="9"/>
      <c r="AE419" s="9"/>
      <c r="AF419" s="9"/>
      <c r="AG419" s="9"/>
      <c r="AH419" s="9"/>
      <c r="AI419" s="12"/>
      <c r="AJ419" s="9"/>
    </row>
    <row r="420" spans="1:36" ht="31.5" customHeight="1" x14ac:dyDescent="0.25">
      <c r="A420" s="138">
        <v>409</v>
      </c>
      <c r="B420" s="138" t="s">
        <v>1255</v>
      </c>
      <c r="C420" s="139" t="s">
        <v>1256</v>
      </c>
      <c r="D420" s="140" t="s">
        <v>69</v>
      </c>
      <c r="E420" s="139" t="s">
        <v>1257</v>
      </c>
      <c r="F420" s="138" t="s">
        <v>48</v>
      </c>
      <c r="G420" s="141">
        <v>525</v>
      </c>
      <c r="H420" s="142"/>
      <c r="I420" s="146"/>
      <c r="J420" s="9"/>
      <c r="K420" s="9"/>
      <c r="L420" s="9"/>
      <c r="M420" s="9"/>
      <c r="N420" s="9"/>
      <c r="O420" s="9"/>
      <c r="P420" s="9"/>
      <c r="Q420" s="9"/>
      <c r="R420" s="9"/>
      <c r="S420" s="10"/>
      <c r="T420" s="9"/>
      <c r="U420" s="11"/>
      <c r="V420" s="10">
        <f t="shared" si="18"/>
        <v>0</v>
      </c>
      <c r="W420" s="10"/>
      <c r="X420" s="15">
        <f t="shared" si="19"/>
        <v>0</v>
      </c>
      <c r="Y420" s="15">
        <f t="shared" si="20"/>
        <v>0</v>
      </c>
      <c r="Z420" s="9"/>
      <c r="AA420" s="9"/>
      <c r="AB420" s="9"/>
      <c r="AC420" s="9"/>
      <c r="AD420" s="9"/>
      <c r="AE420" s="9"/>
      <c r="AF420" s="9"/>
      <c r="AG420" s="9"/>
      <c r="AH420" s="9"/>
      <c r="AI420" s="12"/>
      <c r="AJ420" s="9"/>
    </row>
    <row r="421" spans="1:36" ht="31.5" customHeight="1" x14ac:dyDescent="0.25">
      <c r="A421" s="138">
        <v>410</v>
      </c>
      <c r="B421" s="138" t="s">
        <v>1258</v>
      </c>
      <c r="C421" s="139" t="s">
        <v>1259</v>
      </c>
      <c r="D421" s="140" t="s">
        <v>69</v>
      </c>
      <c r="E421" s="139" t="s">
        <v>1260</v>
      </c>
      <c r="F421" s="138" t="s">
        <v>48</v>
      </c>
      <c r="G421" s="141">
        <v>343300</v>
      </c>
      <c r="H421" s="142"/>
      <c r="I421" s="146"/>
      <c r="J421" s="9"/>
      <c r="K421" s="9"/>
      <c r="L421" s="9"/>
      <c r="M421" s="9"/>
      <c r="N421" s="9"/>
      <c r="O421" s="9"/>
      <c r="P421" s="9"/>
      <c r="Q421" s="9"/>
      <c r="R421" s="9"/>
      <c r="S421" s="10"/>
      <c r="T421" s="9"/>
      <c r="U421" s="11"/>
      <c r="V421" s="10">
        <f t="shared" si="18"/>
        <v>0</v>
      </c>
      <c r="W421" s="10"/>
      <c r="X421" s="15">
        <f t="shared" si="19"/>
        <v>0</v>
      </c>
      <c r="Y421" s="15">
        <f t="shared" si="20"/>
        <v>0</v>
      </c>
      <c r="Z421" s="9"/>
      <c r="AA421" s="9"/>
      <c r="AB421" s="9"/>
      <c r="AC421" s="9"/>
      <c r="AD421" s="9"/>
      <c r="AE421" s="9"/>
      <c r="AF421" s="9"/>
      <c r="AG421" s="9"/>
      <c r="AH421" s="9"/>
      <c r="AI421" s="12"/>
      <c r="AJ421" s="9"/>
    </row>
    <row r="422" spans="1:36" ht="31.5" customHeight="1" x14ac:dyDescent="0.25">
      <c r="A422" s="138">
        <v>411</v>
      </c>
      <c r="B422" s="138" t="s">
        <v>1261</v>
      </c>
      <c r="C422" s="139" t="s">
        <v>1262</v>
      </c>
      <c r="D422" s="140" t="s">
        <v>69</v>
      </c>
      <c r="E422" s="154" t="s">
        <v>1263</v>
      </c>
      <c r="F422" s="138" t="s">
        <v>48</v>
      </c>
      <c r="G422" s="145">
        <v>1</v>
      </c>
      <c r="H422" s="142"/>
      <c r="I422" s="146"/>
      <c r="J422" s="9"/>
      <c r="K422" s="9"/>
      <c r="L422" s="9"/>
      <c r="M422" s="9"/>
      <c r="N422" s="9"/>
      <c r="O422" s="9"/>
      <c r="P422" s="9"/>
      <c r="Q422" s="9"/>
      <c r="R422" s="9"/>
      <c r="S422" s="10"/>
      <c r="T422" s="9"/>
      <c r="U422" s="11"/>
      <c r="V422" s="10">
        <f t="shared" si="18"/>
        <v>0</v>
      </c>
      <c r="W422" s="10"/>
      <c r="X422" s="15">
        <f t="shared" si="19"/>
        <v>0</v>
      </c>
      <c r="Y422" s="15">
        <f t="shared" si="20"/>
        <v>0</v>
      </c>
      <c r="Z422" s="9"/>
      <c r="AA422" s="9"/>
      <c r="AB422" s="9"/>
      <c r="AC422" s="9"/>
      <c r="AD422" s="9"/>
      <c r="AE422" s="9"/>
      <c r="AF422" s="9"/>
      <c r="AG422" s="9"/>
      <c r="AH422" s="9"/>
      <c r="AI422" s="12"/>
      <c r="AJ422" s="9"/>
    </row>
    <row r="423" spans="1:36" ht="31.5" customHeight="1" x14ac:dyDescent="0.25">
      <c r="A423" s="138">
        <v>412</v>
      </c>
      <c r="B423" s="138" t="s">
        <v>1264</v>
      </c>
      <c r="C423" s="139" t="s">
        <v>1265</v>
      </c>
      <c r="D423" s="140" t="s">
        <v>69</v>
      </c>
      <c r="E423" s="139" t="s">
        <v>1266</v>
      </c>
      <c r="F423" s="138" t="s">
        <v>48</v>
      </c>
      <c r="G423" s="141">
        <v>18000</v>
      </c>
      <c r="H423" s="142"/>
      <c r="I423" s="146"/>
      <c r="J423" s="9"/>
      <c r="K423" s="9"/>
      <c r="L423" s="9"/>
      <c r="M423" s="9"/>
      <c r="N423" s="9"/>
      <c r="O423" s="9"/>
      <c r="P423" s="9"/>
      <c r="Q423" s="9"/>
      <c r="R423" s="9"/>
      <c r="S423" s="10"/>
      <c r="T423" s="9"/>
      <c r="U423" s="11"/>
      <c r="V423" s="10">
        <f t="shared" si="18"/>
        <v>0</v>
      </c>
      <c r="W423" s="10"/>
      <c r="X423" s="15">
        <f t="shared" si="19"/>
        <v>0</v>
      </c>
      <c r="Y423" s="15">
        <f t="shared" si="20"/>
        <v>0</v>
      </c>
      <c r="Z423" s="9"/>
      <c r="AA423" s="9"/>
      <c r="AB423" s="9"/>
      <c r="AC423" s="9"/>
      <c r="AD423" s="9"/>
      <c r="AE423" s="9"/>
      <c r="AF423" s="9"/>
      <c r="AG423" s="9"/>
      <c r="AH423" s="9"/>
      <c r="AI423" s="12"/>
      <c r="AJ423" s="9"/>
    </row>
    <row r="424" spans="1:36" ht="31.5" customHeight="1" x14ac:dyDescent="0.25">
      <c r="A424" s="138">
        <v>413</v>
      </c>
      <c r="B424" s="138" t="s">
        <v>1267</v>
      </c>
      <c r="C424" s="139" t="s">
        <v>1268</v>
      </c>
      <c r="D424" s="140" t="s">
        <v>69</v>
      </c>
      <c r="E424" s="139" t="s">
        <v>1269</v>
      </c>
      <c r="F424" s="138" t="s">
        <v>48</v>
      </c>
      <c r="G424" s="141">
        <v>74700</v>
      </c>
      <c r="H424" s="142"/>
      <c r="I424" s="146"/>
      <c r="J424" s="9"/>
      <c r="K424" s="9"/>
      <c r="L424" s="9"/>
      <c r="M424" s="9"/>
      <c r="N424" s="9"/>
      <c r="O424" s="9"/>
      <c r="P424" s="9"/>
      <c r="Q424" s="9"/>
      <c r="R424" s="9"/>
      <c r="S424" s="10"/>
      <c r="T424" s="9"/>
      <c r="U424" s="11"/>
      <c r="V424" s="10">
        <f t="shared" si="18"/>
        <v>0</v>
      </c>
      <c r="W424" s="10"/>
      <c r="X424" s="15">
        <f t="shared" si="19"/>
        <v>0</v>
      </c>
      <c r="Y424" s="15">
        <f t="shared" si="20"/>
        <v>0</v>
      </c>
      <c r="Z424" s="9"/>
      <c r="AA424" s="9"/>
      <c r="AB424" s="9"/>
      <c r="AC424" s="9"/>
      <c r="AD424" s="9"/>
      <c r="AE424" s="9"/>
      <c r="AF424" s="9"/>
      <c r="AG424" s="9"/>
      <c r="AH424" s="9"/>
      <c r="AI424" s="12"/>
      <c r="AJ424" s="9"/>
    </row>
    <row r="425" spans="1:36" ht="31.5" customHeight="1" x14ac:dyDescent="0.25">
      <c r="A425" s="138">
        <v>414</v>
      </c>
      <c r="B425" s="138" t="s">
        <v>1270</v>
      </c>
      <c r="C425" s="139" t="s">
        <v>1271</v>
      </c>
      <c r="D425" s="140" t="s">
        <v>69</v>
      </c>
      <c r="E425" s="139" t="s">
        <v>1272</v>
      </c>
      <c r="F425" s="138" t="s">
        <v>48</v>
      </c>
      <c r="G425" s="141">
        <v>35300</v>
      </c>
      <c r="H425" s="142"/>
      <c r="I425" s="146"/>
      <c r="J425" s="9"/>
      <c r="K425" s="9"/>
      <c r="L425" s="9"/>
      <c r="M425" s="9"/>
      <c r="N425" s="9"/>
      <c r="O425" s="9"/>
      <c r="P425" s="9"/>
      <c r="Q425" s="9"/>
      <c r="R425" s="9"/>
      <c r="S425" s="10"/>
      <c r="T425" s="9"/>
      <c r="U425" s="11"/>
      <c r="V425" s="10">
        <f t="shared" si="18"/>
        <v>0</v>
      </c>
      <c r="W425" s="10"/>
      <c r="X425" s="15">
        <f t="shared" si="19"/>
        <v>0</v>
      </c>
      <c r="Y425" s="15">
        <f t="shared" si="20"/>
        <v>0</v>
      </c>
      <c r="Z425" s="9"/>
      <c r="AA425" s="9"/>
      <c r="AB425" s="9"/>
      <c r="AC425" s="9"/>
      <c r="AD425" s="9"/>
      <c r="AE425" s="9"/>
      <c r="AF425" s="9"/>
      <c r="AG425" s="9"/>
      <c r="AH425" s="9"/>
      <c r="AI425" s="12"/>
      <c r="AJ425" s="9"/>
    </row>
    <row r="426" spans="1:36" ht="31.5" customHeight="1" x14ac:dyDescent="0.25">
      <c r="A426" s="138">
        <v>415</v>
      </c>
      <c r="B426" s="138" t="s">
        <v>1273</v>
      </c>
      <c r="C426" s="139" t="s">
        <v>1274</v>
      </c>
      <c r="D426" s="140" t="s">
        <v>69</v>
      </c>
      <c r="E426" s="139" t="s">
        <v>1275</v>
      </c>
      <c r="F426" s="138" t="s">
        <v>48</v>
      </c>
      <c r="G426" s="141">
        <v>10650</v>
      </c>
      <c r="H426" s="142"/>
      <c r="I426" s="146"/>
      <c r="J426" s="9"/>
      <c r="K426" s="9"/>
      <c r="L426" s="9"/>
      <c r="M426" s="9"/>
      <c r="N426" s="9"/>
      <c r="O426" s="9"/>
      <c r="P426" s="9"/>
      <c r="Q426" s="9"/>
      <c r="R426" s="9"/>
      <c r="S426" s="10"/>
      <c r="T426" s="9"/>
      <c r="U426" s="11"/>
      <c r="V426" s="10">
        <f t="shared" si="18"/>
        <v>0</v>
      </c>
      <c r="W426" s="10"/>
      <c r="X426" s="15">
        <f t="shared" si="19"/>
        <v>0</v>
      </c>
      <c r="Y426" s="15">
        <f t="shared" si="20"/>
        <v>0</v>
      </c>
      <c r="Z426" s="9"/>
      <c r="AA426" s="9"/>
      <c r="AB426" s="9"/>
      <c r="AC426" s="9"/>
      <c r="AD426" s="9"/>
      <c r="AE426" s="9"/>
      <c r="AF426" s="9"/>
      <c r="AG426" s="9"/>
      <c r="AH426" s="9"/>
      <c r="AI426" s="12"/>
      <c r="AJ426" s="9"/>
    </row>
    <row r="427" spans="1:36" ht="31.5" customHeight="1" x14ac:dyDescent="0.25">
      <c r="A427" s="138">
        <v>416</v>
      </c>
      <c r="B427" s="138" t="s">
        <v>1276</v>
      </c>
      <c r="C427" s="139" t="s">
        <v>1277</v>
      </c>
      <c r="D427" s="140" t="s">
        <v>69</v>
      </c>
      <c r="E427" s="139" t="s">
        <v>1278</v>
      </c>
      <c r="F427" s="138" t="s">
        <v>48</v>
      </c>
      <c r="G427" s="141">
        <v>36000</v>
      </c>
      <c r="H427" s="142"/>
      <c r="I427" s="146"/>
      <c r="J427" s="9"/>
      <c r="K427" s="9"/>
      <c r="L427" s="9"/>
      <c r="M427" s="9"/>
      <c r="N427" s="9"/>
      <c r="O427" s="9"/>
      <c r="P427" s="9"/>
      <c r="Q427" s="9"/>
      <c r="R427" s="9"/>
      <c r="S427" s="10"/>
      <c r="T427" s="9"/>
      <c r="U427" s="11"/>
      <c r="V427" s="10">
        <f t="shared" si="18"/>
        <v>0</v>
      </c>
      <c r="W427" s="10"/>
      <c r="X427" s="15">
        <f t="shared" si="19"/>
        <v>0</v>
      </c>
      <c r="Y427" s="15">
        <f t="shared" si="20"/>
        <v>0</v>
      </c>
      <c r="Z427" s="9"/>
      <c r="AA427" s="9"/>
      <c r="AB427" s="9"/>
      <c r="AC427" s="9"/>
      <c r="AD427" s="9"/>
      <c r="AE427" s="9"/>
      <c r="AF427" s="9"/>
      <c r="AG427" s="9"/>
      <c r="AH427" s="9"/>
      <c r="AI427" s="12"/>
      <c r="AJ427" s="9"/>
    </row>
    <row r="428" spans="1:36" ht="31.5" customHeight="1" x14ac:dyDescent="0.25">
      <c r="A428" s="138">
        <v>417</v>
      </c>
      <c r="B428" s="138" t="s">
        <v>1279</v>
      </c>
      <c r="C428" s="139" t="s">
        <v>1280</v>
      </c>
      <c r="D428" s="140" t="s">
        <v>69</v>
      </c>
      <c r="E428" s="154" t="s">
        <v>1281</v>
      </c>
      <c r="F428" s="138" t="s">
        <v>48</v>
      </c>
      <c r="G428" s="141">
        <v>300</v>
      </c>
      <c r="H428" s="142"/>
      <c r="I428" s="146"/>
      <c r="J428" s="9"/>
      <c r="K428" s="9"/>
      <c r="L428" s="9"/>
      <c r="M428" s="9"/>
      <c r="N428" s="9"/>
      <c r="O428" s="9"/>
      <c r="P428" s="9"/>
      <c r="Q428" s="9"/>
      <c r="R428" s="9"/>
      <c r="S428" s="10"/>
      <c r="T428" s="9"/>
      <c r="U428" s="11"/>
      <c r="V428" s="10">
        <f t="shared" si="18"/>
        <v>0</v>
      </c>
      <c r="W428" s="10"/>
      <c r="X428" s="15">
        <f t="shared" si="19"/>
        <v>0</v>
      </c>
      <c r="Y428" s="15">
        <f t="shared" si="20"/>
        <v>0</v>
      </c>
      <c r="Z428" s="9"/>
      <c r="AA428" s="9"/>
      <c r="AB428" s="9"/>
      <c r="AC428" s="9"/>
      <c r="AD428" s="9"/>
      <c r="AE428" s="9"/>
      <c r="AF428" s="9"/>
      <c r="AG428" s="9"/>
      <c r="AH428" s="9"/>
      <c r="AI428" s="12"/>
      <c r="AJ428" s="9"/>
    </row>
    <row r="429" spans="1:36" ht="31.5" customHeight="1" x14ac:dyDescent="0.25">
      <c r="A429" s="138">
        <v>418</v>
      </c>
      <c r="B429" s="138" t="s">
        <v>1282</v>
      </c>
      <c r="C429" s="139" t="s">
        <v>1283</v>
      </c>
      <c r="D429" s="140" t="s">
        <v>69</v>
      </c>
      <c r="E429" s="139" t="s">
        <v>1284</v>
      </c>
      <c r="F429" s="138" t="s">
        <v>48</v>
      </c>
      <c r="G429" s="141">
        <v>9000</v>
      </c>
      <c r="H429" s="142"/>
      <c r="I429" s="146"/>
      <c r="J429" s="9"/>
      <c r="K429" s="9"/>
      <c r="L429" s="9"/>
      <c r="M429" s="9"/>
      <c r="N429" s="9"/>
      <c r="O429" s="9"/>
      <c r="P429" s="9"/>
      <c r="Q429" s="9"/>
      <c r="R429" s="9"/>
      <c r="S429" s="10"/>
      <c r="T429" s="9"/>
      <c r="U429" s="11"/>
      <c r="V429" s="10">
        <f t="shared" si="18"/>
        <v>0</v>
      </c>
      <c r="W429" s="10"/>
      <c r="X429" s="15">
        <f t="shared" si="19"/>
        <v>0</v>
      </c>
      <c r="Y429" s="15">
        <f t="shared" si="20"/>
        <v>0</v>
      </c>
      <c r="Z429" s="9"/>
      <c r="AA429" s="9"/>
      <c r="AB429" s="9"/>
      <c r="AC429" s="9"/>
      <c r="AD429" s="9"/>
      <c r="AE429" s="9"/>
      <c r="AF429" s="9"/>
      <c r="AG429" s="9"/>
      <c r="AH429" s="9"/>
      <c r="AI429" s="12"/>
      <c r="AJ429" s="9"/>
    </row>
    <row r="430" spans="1:36" ht="31.5" customHeight="1" x14ac:dyDescent="0.25">
      <c r="A430" s="138">
        <v>419</v>
      </c>
      <c r="B430" s="138" t="s">
        <v>1285</v>
      </c>
      <c r="C430" s="139" t="s">
        <v>1286</v>
      </c>
      <c r="D430" s="140" t="s">
        <v>69</v>
      </c>
      <c r="E430" s="139" t="s">
        <v>1287</v>
      </c>
      <c r="F430" s="138" t="s">
        <v>48</v>
      </c>
      <c r="G430" s="141">
        <v>249</v>
      </c>
      <c r="H430" s="142"/>
      <c r="I430" s="146"/>
      <c r="J430" s="9"/>
      <c r="K430" s="9"/>
      <c r="L430" s="9"/>
      <c r="M430" s="9"/>
      <c r="N430" s="9"/>
      <c r="O430" s="9"/>
      <c r="P430" s="9"/>
      <c r="Q430" s="9"/>
      <c r="R430" s="9"/>
      <c r="S430" s="10"/>
      <c r="T430" s="9"/>
      <c r="U430" s="11"/>
      <c r="V430" s="10">
        <f t="shared" si="18"/>
        <v>0</v>
      </c>
      <c r="W430" s="10"/>
      <c r="X430" s="15">
        <f t="shared" si="19"/>
        <v>0</v>
      </c>
      <c r="Y430" s="15">
        <f t="shared" si="20"/>
        <v>0</v>
      </c>
      <c r="Z430" s="9"/>
      <c r="AA430" s="9"/>
      <c r="AB430" s="9"/>
      <c r="AC430" s="9"/>
      <c r="AD430" s="9"/>
      <c r="AE430" s="9"/>
      <c r="AF430" s="9"/>
      <c r="AG430" s="9"/>
      <c r="AH430" s="9"/>
      <c r="AI430" s="12"/>
      <c r="AJ430" s="9"/>
    </row>
    <row r="431" spans="1:36" ht="31.5" customHeight="1" x14ac:dyDescent="0.25">
      <c r="A431" s="138">
        <v>420</v>
      </c>
      <c r="B431" s="147" t="s">
        <v>1288</v>
      </c>
      <c r="C431" s="148" t="s">
        <v>1289</v>
      </c>
      <c r="D431" s="140" t="s">
        <v>69</v>
      </c>
      <c r="E431" s="154" t="s">
        <v>1290</v>
      </c>
      <c r="F431" s="147" t="s">
        <v>48</v>
      </c>
      <c r="G431" s="150">
        <v>10</v>
      </c>
      <c r="H431" s="151"/>
      <c r="I431" s="165"/>
      <c r="J431" s="9"/>
      <c r="K431" s="9"/>
      <c r="L431" s="9"/>
      <c r="M431" s="9"/>
      <c r="N431" s="9"/>
      <c r="O431" s="9"/>
      <c r="P431" s="9"/>
      <c r="Q431" s="9"/>
      <c r="R431" s="9"/>
      <c r="S431" s="10"/>
      <c r="T431" s="9"/>
      <c r="U431" s="11"/>
      <c r="V431" s="10">
        <f t="shared" si="18"/>
        <v>0</v>
      </c>
      <c r="W431" s="10"/>
      <c r="X431" s="15">
        <f t="shared" si="19"/>
        <v>0</v>
      </c>
      <c r="Y431" s="15">
        <f t="shared" si="20"/>
        <v>0</v>
      </c>
      <c r="Z431" s="9"/>
      <c r="AA431" s="9"/>
      <c r="AB431" s="9"/>
      <c r="AC431" s="9"/>
      <c r="AD431" s="9"/>
      <c r="AE431" s="9"/>
      <c r="AF431" s="9"/>
      <c r="AG431" s="9"/>
      <c r="AH431" s="9"/>
      <c r="AI431" s="12"/>
      <c r="AJ431" s="9"/>
    </row>
    <row r="432" spans="1:36" ht="31.5" customHeight="1" x14ac:dyDescent="0.25">
      <c r="A432" s="138">
        <v>421</v>
      </c>
      <c r="B432" s="138" t="s">
        <v>1291</v>
      </c>
      <c r="C432" s="139" t="s">
        <v>1292</v>
      </c>
      <c r="D432" s="140" t="s">
        <v>69</v>
      </c>
      <c r="E432" s="154" t="s">
        <v>1293</v>
      </c>
      <c r="F432" s="138" t="s">
        <v>48</v>
      </c>
      <c r="G432" s="141">
        <v>6</v>
      </c>
      <c r="H432" s="142"/>
      <c r="I432" s="162"/>
      <c r="J432" s="9"/>
      <c r="K432" s="9"/>
      <c r="L432" s="9"/>
      <c r="M432" s="9"/>
      <c r="N432" s="9"/>
      <c r="O432" s="9"/>
      <c r="P432" s="9"/>
      <c r="Q432" s="9"/>
      <c r="R432" s="9"/>
      <c r="S432" s="10"/>
      <c r="T432" s="9"/>
      <c r="U432" s="11"/>
      <c r="V432" s="10">
        <f t="shared" si="18"/>
        <v>0</v>
      </c>
      <c r="W432" s="10"/>
      <c r="X432" s="15">
        <f t="shared" si="19"/>
        <v>0</v>
      </c>
      <c r="Y432" s="15">
        <f t="shared" si="20"/>
        <v>0</v>
      </c>
      <c r="Z432" s="9"/>
      <c r="AA432" s="9"/>
      <c r="AB432" s="9"/>
      <c r="AC432" s="9"/>
      <c r="AD432" s="9"/>
      <c r="AE432" s="9"/>
      <c r="AF432" s="9"/>
      <c r="AG432" s="9"/>
      <c r="AH432" s="9"/>
      <c r="AI432" s="12"/>
      <c r="AJ432" s="9"/>
    </row>
    <row r="433" spans="1:36" ht="31.5" customHeight="1" x14ac:dyDescent="0.25">
      <c r="A433" s="138">
        <v>422</v>
      </c>
      <c r="B433" s="138" t="s">
        <v>1294</v>
      </c>
      <c r="C433" s="139" t="s">
        <v>1295</v>
      </c>
      <c r="D433" s="140" t="s">
        <v>69</v>
      </c>
      <c r="E433" s="154" t="s">
        <v>1296</v>
      </c>
      <c r="F433" s="138" t="s">
        <v>48</v>
      </c>
      <c r="G433" s="145">
        <v>1</v>
      </c>
      <c r="H433" s="142"/>
      <c r="I433" s="162"/>
      <c r="J433" s="9"/>
      <c r="K433" s="9"/>
      <c r="L433" s="9"/>
      <c r="M433" s="9"/>
      <c r="N433" s="9"/>
      <c r="O433" s="9"/>
      <c r="P433" s="9"/>
      <c r="Q433" s="9"/>
      <c r="R433" s="9"/>
      <c r="S433" s="10"/>
      <c r="T433" s="9"/>
      <c r="U433" s="11"/>
      <c r="V433" s="10">
        <f t="shared" si="18"/>
        <v>0</v>
      </c>
      <c r="W433" s="10"/>
      <c r="X433" s="15">
        <f t="shared" si="19"/>
        <v>0</v>
      </c>
      <c r="Y433" s="15">
        <f t="shared" si="20"/>
        <v>0</v>
      </c>
      <c r="Z433" s="9"/>
      <c r="AA433" s="9"/>
      <c r="AB433" s="9"/>
      <c r="AC433" s="9"/>
      <c r="AD433" s="9"/>
      <c r="AE433" s="9"/>
      <c r="AF433" s="9"/>
      <c r="AG433" s="9"/>
      <c r="AH433" s="9"/>
      <c r="AI433" s="12"/>
      <c r="AJ433" s="9"/>
    </row>
    <row r="434" spans="1:36" ht="31.5" customHeight="1" x14ac:dyDescent="0.25">
      <c r="A434" s="138">
        <v>423</v>
      </c>
      <c r="B434" s="138" t="s">
        <v>1297</v>
      </c>
      <c r="C434" s="139" t="s">
        <v>1298</v>
      </c>
      <c r="D434" s="140" t="s">
        <v>69</v>
      </c>
      <c r="E434" s="154" t="s">
        <v>1299</v>
      </c>
      <c r="F434" s="138" t="s">
        <v>48</v>
      </c>
      <c r="G434" s="141">
        <v>7</v>
      </c>
      <c r="H434" s="142"/>
      <c r="I434" s="162"/>
      <c r="J434" s="9"/>
      <c r="K434" s="9"/>
      <c r="L434" s="9"/>
      <c r="M434" s="9"/>
      <c r="N434" s="9"/>
      <c r="O434" s="9"/>
      <c r="P434" s="9"/>
      <c r="Q434" s="9"/>
      <c r="R434" s="9"/>
      <c r="S434" s="10"/>
      <c r="T434" s="9"/>
      <c r="U434" s="11"/>
      <c r="V434" s="10">
        <f t="shared" si="18"/>
        <v>0</v>
      </c>
      <c r="W434" s="10"/>
      <c r="X434" s="15">
        <f t="shared" si="19"/>
        <v>0</v>
      </c>
      <c r="Y434" s="15">
        <f t="shared" si="20"/>
        <v>0</v>
      </c>
      <c r="Z434" s="9"/>
      <c r="AA434" s="9"/>
      <c r="AB434" s="9"/>
      <c r="AC434" s="9"/>
      <c r="AD434" s="9"/>
      <c r="AE434" s="9"/>
      <c r="AF434" s="9"/>
      <c r="AG434" s="9"/>
      <c r="AH434" s="9"/>
      <c r="AI434" s="12"/>
      <c r="AJ434" s="9"/>
    </row>
    <row r="435" spans="1:36" ht="31.5" customHeight="1" x14ac:dyDescent="0.25">
      <c r="A435" s="138">
        <v>424</v>
      </c>
      <c r="B435" s="138" t="s">
        <v>1300</v>
      </c>
      <c r="C435" s="139" t="s">
        <v>1301</v>
      </c>
      <c r="D435" s="140" t="s">
        <v>69</v>
      </c>
      <c r="E435" s="154" t="s">
        <v>1302</v>
      </c>
      <c r="F435" s="138" t="s">
        <v>48</v>
      </c>
      <c r="G435" s="141">
        <v>63</v>
      </c>
      <c r="H435" s="142"/>
      <c r="I435" s="162"/>
      <c r="J435" s="9"/>
      <c r="K435" s="9"/>
      <c r="L435" s="9"/>
      <c r="M435" s="9"/>
      <c r="N435" s="9"/>
      <c r="O435" s="9"/>
      <c r="P435" s="9"/>
      <c r="Q435" s="9"/>
      <c r="R435" s="9"/>
      <c r="S435" s="10"/>
      <c r="T435" s="9"/>
      <c r="U435" s="11"/>
      <c r="V435" s="10">
        <f t="shared" si="18"/>
        <v>0</v>
      </c>
      <c r="W435" s="10"/>
      <c r="X435" s="15">
        <f t="shared" si="19"/>
        <v>0</v>
      </c>
      <c r="Y435" s="15">
        <f t="shared" si="20"/>
        <v>0</v>
      </c>
      <c r="Z435" s="9"/>
      <c r="AA435" s="9"/>
      <c r="AB435" s="9"/>
      <c r="AC435" s="9"/>
      <c r="AD435" s="9"/>
      <c r="AE435" s="9"/>
      <c r="AF435" s="9"/>
      <c r="AG435" s="9"/>
      <c r="AH435" s="9"/>
      <c r="AI435" s="12"/>
      <c r="AJ435" s="9"/>
    </row>
    <row r="436" spans="1:36" ht="31.5" customHeight="1" x14ac:dyDescent="0.25">
      <c r="A436" s="138">
        <v>425</v>
      </c>
      <c r="B436" s="138" t="s">
        <v>1303</v>
      </c>
      <c r="C436" s="139" t="s">
        <v>1304</v>
      </c>
      <c r="D436" s="140" t="s">
        <v>69</v>
      </c>
      <c r="E436" s="154" t="s">
        <v>1305</v>
      </c>
      <c r="F436" s="138" t="s">
        <v>48</v>
      </c>
      <c r="G436" s="141">
        <v>16</v>
      </c>
      <c r="H436" s="142"/>
      <c r="I436" s="146"/>
      <c r="J436" s="9"/>
      <c r="K436" s="9"/>
      <c r="L436" s="9"/>
      <c r="M436" s="9"/>
      <c r="N436" s="9"/>
      <c r="O436" s="9"/>
      <c r="P436" s="9"/>
      <c r="Q436" s="9"/>
      <c r="R436" s="9"/>
      <c r="S436" s="10"/>
      <c r="T436" s="9"/>
      <c r="U436" s="11"/>
      <c r="V436" s="10">
        <f t="shared" si="18"/>
        <v>0</v>
      </c>
      <c r="W436" s="10"/>
      <c r="X436" s="15">
        <f t="shared" si="19"/>
        <v>0</v>
      </c>
      <c r="Y436" s="15">
        <f t="shared" si="20"/>
        <v>0</v>
      </c>
      <c r="Z436" s="9"/>
      <c r="AA436" s="9"/>
      <c r="AB436" s="9"/>
      <c r="AC436" s="9"/>
      <c r="AD436" s="9"/>
      <c r="AE436" s="9"/>
      <c r="AF436" s="9"/>
      <c r="AG436" s="9"/>
      <c r="AH436" s="9"/>
      <c r="AI436" s="12"/>
      <c r="AJ436" s="9"/>
    </row>
    <row r="437" spans="1:36" ht="31.5" customHeight="1" x14ac:dyDescent="0.25">
      <c r="A437" s="138">
        <v>426</v>
      </c>
      <c r="B437" s="138" t="s">
        <v>1306</v>
      </c>
      <c r="C437" s="139" t="s">
        <v>1307</v>
      </c>
      <c r="D437" s="140" t="s">
        <v>69</v>
      </c>
      <c r="E437" s="154" t="s">
        <v>1308</v>
      </c>
      <c r="F437" s="138" t="s">
        <v>48</v>
      </c>
      <c r="G437" s="141">
        <v>108</v>
      </c>
      <c r="H437" s="142"/>
      <c r="I437" s="146"/>
      <c r="J437" s="9"/>
      <c r="K437" s="9"/>
      <c r="L437" s="9"/>
      <c r="M437" s="9"/>
      <c r="N437" s="9"/>
      <c r="O437" s="9"/>
      <c r="P437" s="9"/>
      <c r="Q437" s="9"/>
      <c r="R437" s="9"/>
      <c r="S437" s="10"/>
      <c r="T437" s="9"/>
      <c r="U437" s="11"/>
      <c r="V437" s="10">
        <f t="shared" si="18"/>
        <v>0</v>
      </c>
      <c r="W437" s="10"/>
      <c r="X437" s="15">
        <f t="shared" si="19"/>
        <v>0</v>
      </c>
      <c r="Y437" s="15">
        <f t="shared" si="20"/>
        <v>0</v>
      </c>
      <c r="Z437" s="9"/>
      <c r="AA437" s="9"/>
      <c r="AB437" s="9"/>
      <c r="AC437" s="9"/>
      <c r="AD437" s="9"/>
      <c r="AE437" s="9"/>
      <c r="AF437" s="9"/>
      <c r="AG437" s="9"/>
      <c r="AH437" s="9"/>
      <c r="AI437" s="12"/>
      <c r="AJ437" s="9"/>
    </row>
    <row r="438" spans="1:36" ht="31.5" customHeight="1" x14ac:dyDescent="0.25">
      <c r="A438" s="138">
        <v>427</v>
      </c>
      <c r="B438" s="138" t="s">
        <v>1309</v>
      </c>
      <c r="C438" s="139" t="s">
        <v>1310</v>
      </c>
      <c r="D438" s="140" t="s">
        <v>69</v>
      </c>
      <c r="E438" s="154" t="s">
        <v>1311</v>
      </c>
      <c r="F438" s="138" t="s">
        <v>48</v>
      </c>
      <c r="G438" s="141">
        <v>27</v>
      </c>
      <c r="H438" s="142"/>
      <c r="I438" s="146"/>
      <c r="J438" s="9"/>
      <c r="K438" s="9"/>
      <c r="L438" s="9"/>
      <c r="M438" s="9"/>
      <c r="N438" s="9"/>
      <c r="O438" s="9"/>
      <c r="P438" s="9"/>
      <c r="Q438" s="9"/>
      <c r="R438" s="9"/>
      <c r="S438" s="10"/>
      <c r="T438" s="9"/>
      <c r="U438" s="11"/>
      <c r="V438" s="10">
        <f t="shared" si="18"/>
        <v>0</v>
      </c>
      <c r="W438" s="10"/>
      <c r="X438" s="15">
        <f t="shared" si="19"/>
        <v>0</v>
      </c>
      <c r="Y438" s="15">
        <f t="shared" si="20"/>
        <v>0</v>
      </c>
      <c r="Z438" s="9"/>
      <c r="AA438" s="9"/>
      <c r="AB438" s="9"/>
      <c r="AC438" s="9"/>
      <c r="AD438" s="9"/>
      <c r="AE438" s="9"/>
      <c r="AF438" s="9"/>
      <c r="AG438" s="9"/>
      <c r="AH438" s="9"/>
      <c r="AI438" s="12"/>
      <c r="AJ438" s="9"/>
    </row>
    <row r="439" spans="1:36" ht="31.5" customHeight="1" x14ac:dyDescent="0.25">
      <c r="A439" s="138">
        <v>428</v>
      </c>
      <c r="B439" s="138" t="s">
        <v>1312</v>
      </c>
      <c r="C439" s="139" t="s">
        <v>1313</v>
      </c>
      <c r="D439" s="140" t="s">
        <v>69</v>
      </c>
      <c r="E439" s="154" t="s">
        <v>1314</v>
      </c>
      <c r="F439" s="138" t="s">
        <v>48</v>
      </c>
      <c r="G439" s="141">
        <v>115</v>
      </c>
      <c r="H439" s="142"/>
      <c r="I439" s="162"/>
      <c r="J439" s="9"/>
      <c r="K439" s="9"/>
      <c r="L439" s="9"/>
      <c r="M439" s="9"/>
      <c r="N439" s="9"/>
      <c r="O439" s="9"/>
      <c r="P439" s="9"/>
      <c r="Q439" s="9"/>
      <c r="R439" s="9"/>
      <c r="S439" s="10"/>
      <c r="T439" s="9"/>
      <c r="U439" s="11"/>
      <c r="V439" s="10">
        <f t="shared" si="18"/>
        <v>0</v>
      </c>
      <c r="W439" s="10"/>
      <c r="X439" s="15">
        <f t="shared" si="19"/>
        <v>0</v>
      </c>
      <c r="Y439" s="15">
        <f t="shared" si="20"/>
        <v>0</v>
      </c>
      <c r="Z439" s="9"/>
      <c r="AA439" s="9"/>
      <c r="AB439" s="9"/>
      <c r="AC439" s="9"/>
      <c r="AD439" s="9"/>
      <c r="AE439" s="9"/>
      <c r="AF439" s="9"/>
      <c r="AG439" s="9"/>
      <c r="AH439" s="9"/>
      <c r="AI439" s="12"/>
      <c r="AJ439" s="9"/>
    </row>
    <row r="440" spans="1:36" ht="31.5" customHeight="1" x14ac:dyDescent="0.25">
      <c r="A440" s="138">
        <v>429</v>
      </c>
      <c r="B440" s="138" t="s">
        <v>1315</v>
      </c>
      <c r="C440" s="139" t="s">
        <v>1316</v>
      </c>
      <c r="D440" s="140" t="s">
        <v>69</v>
      </c>
      <c r="E440" s="154" t="s">
        <v>1317</v>
      </c>
      <c r="F440" s="138" t="s">
        <v>48</v>
      </c>
      <c r="G440" s="141">
        <v>85</v>
      </c>
      <c r="H440" s="142"/>
      <c r="I440" s="162"/>
      <c r="J440" s="9"/>
      <c r="K440" s="9"/>
      <c r="L440" s="9"/>
      <c r="M440" s="9"/>
      <c r="N440" s="9"/>
      <c r="O440" s="9"/>
      <c r="P440" s="9"/>
      <c r="Q440" s="9"/>
      <c r="R440" s="9"/>
      <c r="S440" s="10"/>
      <c r="T440" s="9"/>
      <c r="U440" s="11"/>
      <c r="V440" s="10">
        <f t="shared" si="18"/>
        <v>0</v>
      </c>
      <c r="W440" s="10"/>
      <c r="X440" s="15">
        <f t="shared" si="19"/>
        <v>0</v>
      </c>
      <c r="Y440" s="15">
        <f t="shared" si="20"/>
        <v>0</v>
      </c>
      <c r="Z440" s="9"/>
      <c r="AA440" s="9"/>
      <c r="AB440" s="9"/>
      <c r="AC440" s="9"/>
      <c r="AD440" s="9"/>
      <c r="AE440" s="9"/>
      <c r="AF440" s="9"/>
      <c r="AG440" s="9"/>
      <c r="AH440" s="9"/>
      <c r="AI440" s="12"/>
      <c r="AJ440" s="9"/>
    </row>
    <row r="441" spans="1:36" ht="31.5" customHeight="1" x14ac:dyDescent="0.25">
      <c r="A441" s="138">
        <v>430</v>
      </c>
      <c r="B441" s="138" t="s">
        <v>1318</v>
      </c>
      <c r="C441" s="139" t="s">
        <v>1319</v>
      </c>
      <c r="D441" s="140" t="s">
        <v>69</v>
      </c>
      <c r="E441" s="154" t="s">
        <v>1320</v>
      </c>
      <c r="F441" s="138" t="s">
        <v>48</v>
      </c>
      <c r="G441" s="141">
        <v>160</v>
      </c>
      <c r="H441" s="142"/>
      <c r="I441" s="162"/>
      <c r="J441" s="9"/>
      <c r="K441" s="9"/>
      <c r="L441" s="9"/>
      <c r="M441" s="9"/>
      <c r="N441" s="9"/>
      <c r="O441" s="9"/>
      <c r="P441" s="9"/>
      <c r="Q441" s="9"/>
      <c r="R441" s="9"/>
      <c r="S441" s="10"/>
      <c r="T441" s="9"/>
      <c r="U441" s="11"/>
      <c r="V441" s="10">
        <f t="shared" si="18"/>
        <v>0</v>
      </c>
      <c r="W441" s="10"/>
      <c r="X441" s="15">
        <f t="shared" si="19"/>
        <v>0</v>
      </c>
      <c r="Y441" s="15">
        <f t="shared" si="20"/>
        <v>0</v>
      </c>
      <c r="Z441" s="9"/>
      <c r="AA441" s="9"/>
      <c r="AB441" s="9"/>
      <c r="AC441" s="9"/>
      <c r="AD441" s="9"/>
      <c r="AE441" s="9"/>
      <c r="AF441" s="9"/>
      <c r="AG441" s="9"/>
      <c r="AH441" s="9"/>
      <c r="AI441" s="12"/>
      <c r="AJ441" s="9"/>
    </row>
    <row r="442" spans="1:36" ht="31.5" customHeight="1" x14ac:dyDescent="0.25">
      <c r="A442" s="138">
        <v>431</v>
      </c>
      <c r="B442" s="138" t="s">
        <v>1321</v>
      </c>
      <c r="C442" s="139" t="s">
        <v>1322</v>
      </c>
      <c r="D442" s="140" t="s">
        <v>69</v>
      </c>
      <c r="E442" s="154" t="s">
        <v>1323</v>
      </c>
      <c r="F442" s="138" t="s">
        <v>48</v>
      </c>
      <c r="G442" s="141">
        <v>4560</v>
      </c>
      <c r="H442" s="142"/>
      <c r="I442" s="168" t="s">
        <v>1324</v>
      </c>
      <c r="J442" s="9"/>
      <c r="K442" s="9"/>
      <c r="L442" s="9"/>
      <c r="M442" s="9"/>
      <c r="N442" s="9"/>
      <c r="O442" s="9"/>
      <c r="P442" s="9"/>
      <c r="Q442" s="9"/>
      <c r="R442" s="9"/>
      <c r="S442" s="10"/>
      <c r="T442" s="9"/>
      <c r="U442" s="11"/>
      <c r="V442" s="10">
        <f t="shared" si="18"/>
        <v>0</v>
      </c>
      <c r="W442" s="10"/>
      <c r="X442" s="15">
        <f t="shared" si="19"/>
        <v>0</v>
      </c>
      <c r="Y442" s="15">
        <f t="shared" si="20"/>
        <v>0</v>
      </c>
      <c r="Z442" s="9"/>
      <c r="AA442" s="9"/>
      <c r="AB442" s="9"/>
      <c r="AC442" s="9"/>
      <c r="AD442" s="9"/>
      <c r="AE442" s="9"/>
      <c r="AF442" s="9"/>
      <c r="AG442" s="9"/>
      <c r="AH442" s="9"/>
      <c r="AI442" s="12"/>
      <c r="AJ442" s="9"/>
    </row>
    <row r="443" spans="1:36" ht="31.5" customHeight="1" x14ac:dyDescent="0.25">
      <c r="A443" s="138">
        <v>432</v>
      </c>
      <c r="B443" s="138" t="s">
        <v>1325</v>
      </c>
      <c r="C443" s="139" t="s">
        <v>1326</v>
      </c>
      <c r="D443" s="140" t="s">
        <v>69</v>
      </c>
      <c r="E443" s="139" t="s">
        <v>1327</v>
      </c>
      <c r="F443" s="138" t="s">
        <v>48</v>
      </c>
      <c r="G443" s="141">
        <v>1369</v>
      </c>
      <c r="H443" s="142"/>
      <c r="I443" s="146"/>
      <c r="J443" s="9"/>
      <c r="K443" s="9"/>
      <c r="L443" s="9"/>
      <c r="M443" s="9"/>
      <c r="N443" s="9"/>
      <c r="O443" s="9"/>
      <c r="P443" s="9"/>
      <c r="Q443" s="9"/>
      <c r="R443" s="9"/>
      <c r="S443" s="10"/>
      <c r="T443" s="9"/>
      <c r="U443" s="11"/>
      <c r="V443" s="10">
        <f t="shared" si="18"/>
        <v>0</v>
      </c>
      <c r="W443" s="10"/>
      <c r="X443" s="15">
        <f t="shared" si="19"/>
        <v>0</v>
      </c>
      <c r="Y443" s="15">
        <f t="shared" si="20"/>
        <v>0</v>
      </c>
      <c r="Z443" s="9"/>
      <c r="AA443" s="9"/>
      <c r="AB443" s="9"/>
      <c r="AC443" s="9"/>
      <c r="AD443" s="9"/>
      <c r="AE443" s="9"/>
      <c r="AF443" s="9"/>
      <c r="AG443" s="9"/>
      <c r="AH443" s="9"/>
      <c r="AI443" s="12"/>
      <c r="AJ443" s="9"/>
    </row>
    <row r="444" spans="1:36" ht="31.5" customHeight="1" x14ac:dyDescent="0.25">
      <c r="A444" s="138">
        <v>433</v>
      </c>
      <c r="B444" s="138" t="s">
        <v>1328</v>
      </c>
      <c r="C444" s="139" t="s">
        <v>1329</v>
      </c>
      <c r="D444" s="140" t="s">
        <v>69</v>
      </c>
      <c r="E444" s="154" t="s">
        <v>1330</v>
      </c>
      <c r="F444" s="138" t="s">
        <v>48</v>
      </c>
      <c r="G444" s="141">
        <v>456</v>
      </c>
      <c r="H444" s="142"/>
      <c r="I444" s="146"/>
      <c r="J444" s="9"/>
      <c r="K444" s="9"/>
      <c r="L444" s="9"/>
      <c r="M444" s="9"/>
      <c r="N444" s="9"/>
      <c r="O444" s="9"/>
      <c r="P444" s="9"/>
      <c r="Q444" s="9"/>
      <c r="R444" s="9"/>
      <c r="S444" s="10"/>
      <c r="T444" s="9"/>
      <c r="U444" s="11"/>
      <c r="V444" s="10">
        <f t="shared" si="18"/>
        <v>0</v>
      </c>
      <c r="W444" s="10"/>
      <c r="X444" s="15">
        <f t="shared" si="19"/>
        <v>0</v>
      </c>
      <c r="Y444" s="15">
        <f t="shared" si="20"/>
        <v>0</v>
      </c>
      <c r="Z444" s="9"/>
      <c r="AA444" s="9"/>
      <c r="AB444" s="9"/>
      <c r="AC444" s="9"/>
      <c r="AD444" s="9"/>
      <c r="AE444" s="9"/>
      <c r="AF444" s="9"/>
      <c r="AG444" s="9"/>
      <c r="AH444" s="9"/>
      <c r="AI444" s="12"/>
      <c r="AJ444" s="9"/>
    </row>
    <row r="445" spans="1:36" ht="31.5" customHeight="1" x14ac:dyDescent="0.25">
      <c r="A445" s="138">
        <v>434</v>
      </c>
      <c r="B445" s="138" t="s">
        <v>1331</v>
      </c>
      <c r="C445" s="139" t="s">
        <v>1332</v>
      </c>
      <c r="D445" s="140" t="s">
        <v>69</v>
      </c>
      <c r="E445" s="154" t="s">
        <v>1333</v>
      </c>
      <c r="F445" s="138" t="s">
        <v>48</v>
      </c>
      <c r="G445" s="141">
        <v>200</v>
      </c>
      <c r="H445" s="142"/>
      <c r="I445" s="162"/>
      <c r="J445" s="9"/>
      <c r="K445" s="9"/>
      <c r="L445" s="9"/>
      <c r="M445" s="9"/>
      <c r="N445" s="9"/>
      <c r="O445" s="9"/>
      <c r="P445" s="9"/>
      <c r="Q445" s="9"/>
      <c r="R445" s="9"/>
      <c r="S445" s="10"/>
      <c r="T445" s="9"/>
      <c r="U445" s="11"/>
      <c r="V445" s="10">
        <f t="shared" si="18"/>
        <v>0</v>
      </c>
      <c r="W445" s="10"/>
      <c r="X445" s="15">
        <f t="shared" si="19"/>
        <v>0</v>
      </c>
      <c r="Y445" s="15">
        <f t="shared" si="20"/>
        <v>0</v>
      </c>
      <c r="Z445" s="9"/>
      <c r="AA445" s="9"/>
      <c r="AB445" s="9"/>
      <c r="AC445" s="9"/>
      <c r="AD445" s="9"/>
      <c r="AE445" s="9"/>
      <c r="AF445" s="9"/>
      <c r="AG445" s="9"/>
      <c r="AH445" s="9"/>
      <c r="AI445" s="12"/>
      <c r="AJ445" s="9"/>
    </row>
    <row r="446" spans="1:36" ht="31.5" customHeight="1" x14ac:dyDescent="0.25">
      <c r="A446" s="138">
        <v>435</v>
      </c>
      <c r="B446" s="138" t="s">
        <v>1334</v>
      </c>
      <c r="C446" s="139" t="s">
        <v>1335</v>
      </c>
      <c r="D446" s="140" t="s">
        <v>69</v>
      </c>
      <c r="E446" s="154" t="s">
        <v>1336</v>
      </c>
      <c r="F446" s="138" t="s">
        <v>48</v>
      </c>
      <c r="G446" s="141">
        <v>29900</v>
      </c>
      <c r="H446" s="142"/>
      <c r="I446" s="146"/>
      <c r="J446" s="9"/>
      <c r="K446" s="9"/>
      <c r="L446" s="9"/>
      <c r="M446" s="9"/>
      <c r="N446" s="9"/>
      <c r="O446" s="9"/>
      <c r="P446" s="9"/>
      <c r="Q446" s="9"/>
      <c r="R446" s="9"/>
      <c r="S446" s="10"/>
      <c r="T446" s="9"/>
      <c r="U446" s="11"/>
      <c r="V446" s="10">
        <f t="shared" si="18"/>
        <v>0</v>
      </c>
      <c r="W446" s="10"/>
      <c r="X446" s="15">
        <f t="shared" si="19"/>
        <v>0</v>
      </c>
      <c r="Y446" s="15">
        <f t="shared" si="20"/>
        <v>0</v>
      </c>
      <c r="Z446" s="9"/>
      <c r="AA446" s="9"/>
      <c r="AB446" s="9"/>
      <c r="AC446" s="9"/>
      <c r="AD446" s="9"/>
      <c r="AE446" s="9"/>
      <c r="AF446" s="9"/>
      <c r="AG446" s="9"/>
      <c r="AH446" s="9"/>
      <c r="AI446" s="12"/>
      <c r="AJ446" s="9"/>
    </row>
    <row r="447" spans="1:36" ht="31.5" customHeight="1" x14ac:dyDescent="0.25">
      <c r="A447" s="138">
        <v>436</v>
      </c>
      <c r="B447" s="169" t="s">
        <v>1337</v>
      </c>
      <c r="C447" s="170" t="s">
        <v>1338</v>
      </c>
      <c r="D447" s="140" t="s">
        <v>69</v>
      </c>
      <c r="E447" s="154" t="s">
        <v>1339</v>
      </c>
      <c r="F447" s="169" t="s">
        <v>48</v>
      </c>
      <c r="G447" s="171">
        <v>6</v>
      </c>
      <c r="H447" s="172"/>
      <c r="I447" s="173"/>
      <c r="J447" s="9"/>
      <c r="K447" s="9"/>
      <c r="L447" s="9"/>
      <c r="M447" s="9"/>
      <c r="N447" s="9"/>
      <c r="O447" s="9"/>
      <c r="P447" s="9"/>
      <c r="Q447" s="9"/>
      <c r="R447" s="9"/>
      <c r="S447" s="10"/>
      <c r="T447" s="9"/>
      <c r="U447" s="11"/>
      <c r="V447" s="10">
        <f t="shared" si="18"/>
        <v>0</v>
      </c>
      <c r="W447" s="10"/>
      <c r="X447" s="15">
        <f t="shared" si="19"/>
        <v>0</v>
      </c>
      <c r="Y447" s="15">
        <f t="shared" si="20"/>
        <v>0</v>
      </c>
      <c r="Z447" s="9"/>
      <c r="AA447" s="9"/>
      <c r="AB447" s="9"/>
      <c r="AC447" s="9"/>
      <c r="AD447" s="9"/>
      <c r="AE447" s="9"/>
      <c r="AF447" s="9"/>
      <c r="AG447" s="9"/>
      <c r="AH447" s="9"/>
      <c r="AI447" s="12"/>
      <c r="AJ447" s="9"/>
    </row>
    <row r="448" spans="1:36" ht="31.5" customHeight="1" x14ac:dyDescent="0.25">
      <c r="A448" s="138">
        <v>437</v>
      </c>
      <c r="B448" s="138" t="s">
        <v>1340</v>
      </c>
      <c r="C448" s="139" t="s">
        <v>1341</v>
      </c>
      <c r="D448" s="140" t="s">
        <v>69</v>
      </c>
      <c r="E448" s="154" t="s">
        <v>1342</v>
      </c>
      <c r="F448" s="138" t="s">
        <v>48</v>
      </c>
      <c r="G448" s="141">
        <v>221</v>
      </c>
      <c r="H448" s="142"/>
      <c r="I448" s="162"/>
      <c r="J448" s="9"/>
      <c r="K448" s="9"/>
      <c r="L448" s="9"/>
      <c r="M448" s="9"/>
      <c r="N448" s="9"/>
      <c r="O448" s="9"/>
      <c r="P448" s="9"/>
      <c r="Q448" s="9"/>
      <c r="R448" s="9"/>
      <c r="S448" s="10"/>
      <c r="T448" s="9"/>
      <c r="U448" s="11"/>
      <c r="V448" s="10">
        <f t="shared" si="18"/>
        <v>0</v>
      </c>
      <c r="W448" s="10"/>
      <c r="X448" s="15">
        <f t="shared" si="19"/>
        <v>0</v>
      </c>
      <c r="Y448" s="15">
        <f t="shared" si="20"/>
        <v>0</v>
      </c>
      <c r="Z448" s="9"/>
      <c r="AA448" s="9"/>
      <c r="AB448" s="9"/>
      <c r="AC448" s="9"/>
      <c r="AD448" s="9"/>
      <c r="AE448" s="9"/>
      <c r="AF448" s="9"/>
      <c r="AG448" s="9"/>
      <c r="AH448" s="9"/>
      <c r="AI448" s="12"/>
      <c r="AJ448" s="9"/>
    </row>
    <row r="449" spans="1:36" ht="31.5" customHeight="1" x14ac:dyDescent="0.25">
      <c r="A449" s="138">
        <v>438</v>
      </c>
      <c r="B449" s="138" t="s">
        <v>1343</v>
      </c>
      <c r="C449" s="139" t="s">
        <v>1344</v>
      </c>
      <c r="D449" s="140" t="s">
        <v>69</v>
      </c>
      <c r="E449" s="154" t="s">
        <v>1345</v>
      </c>
      <c r="F449" s="138" t="s">
        <v>48</v>
      </c>
      <c r="G449" s="145">
        <v>1</v>
      </c>
      <c r="H449" s="142"/>
      <c r="I449" s="146"/>
      <c r="J449" s="9"/>
      <c r="K449" s="9"/>
      <c r="L449" s="9"/>
      <c r="M449" s="9"/>
      <c r="N449" s="9"/>
      <c r="O449" s="9"/>
      <c r="P449" s="9"/>
      <c r="Q449" s="9"/>
      <c r="R449" s="9"/>
      <c r="S449" s="10"/>
      <c r="T449" s="9"/>
      <c r="U449" s="11"/>
      <c r="V449" s="10">
        <f t="shared" si="18"/>
        <v>0</v>
      </c>
      <c r="W449" s="10"/>
      <c r="X449" s="15">
        <f t="shared" si="19"/>
        <v>0</v>
      </c>
      <c r="Y449" s="15">
        <f t="shared" si="20"/>
        <v>0</v>
      </c>
      <c r="Z449" s="9"/>
      <c r="AA449" s="9"/>
      <c r="AB449" s="9"/>
      <c r="AC449" s="9"/>
      <c r="AD449" s="9"/>
      <c r="AE449" s="9"/>
      <c r="AF449" s="9"/>
      <c r="AG449" s="9"/>
      <c r="AH449" s="9"/>
      <c r="AI449" s="12"/>
      <c r="AJ449" s="9"/>
    </row>
    <row r="450" spans="1:36" ht="31.5" customHeight="1" x14ac:dyDescent="0.25">
      <c r="A450" s="138">
        <v>439</v>
      </c>
      <c r="B450" s="169" t="s">
        <v>1346</v>
      </c>
      <c r="C450" s="170" t="s">
        <v>1347</v>
      </c>
      <c r="D450" s="140" t="s">
        <v>69</v>
      </c>
      <c r="E450" s="154" t="s">
        <v>1348</v>
      </c>
      <c r="F450" s="169" t="s">
        <v>48</v>
      </c>
      <c r="G450" s="171">
        <v>55</v>
      </c>
      <c r="H450" s="172"/>
      <c r="I450" s="174"/>
      <c r="J450" s="9"/>
      <c r="K450" s="9"/>
      <c r="L450" s="9"/>
      <c r="M450" s="9"/>
      <c r="N450" s="9"/>
      <c r="O450" s="9"/>
      <c r="P450" s="9"/>
      <c r="Q450" s="9"/>
      <c r="R450" s="9"/>
      <c r="S450" s="10"/>
      <c r="T450" s="9"/>
      <c r="U450" s="11"/>
      <c r="V450" s="10">
        <f t="shared" si="18"/>
        <v>0</v>
      </c>
      <c r="W450" s="10"/>
      <c r="X450" s="15">
        <f t="shared" si="19"/>
        <v>0</v>
      </c>
      <c r="Y450" s="15">
        <f t="shared" si="20"/>
        <v>0</v>
      </c>
      <c r="Z450" s="9"/>
      <c r="AA450" s="9"/>
      <c r="AB450" s="9"/>
      <c r="AC450" s="9"/>
      <c r="AD450" s="9"/>
      <c r="AE450" s="9"/>
      <c r="AF450" s="9"/>
      <c r="AG450" s="9"/>
      <c r="AH450" s="9"/>
      <c r="AI450" s="12"/>
      <c r="AJ450" s="9"/>
    </row>
    <row r="451" spans="1:36" ht="31.5" customHeight="1" x14ac:dyDescent="0.25">
      <c r="A451" s="138">
        <v>440</v>
      </c>
      <c r="B451" s="138" t="s">
        <v>1349</v>
      </c>
      <c r="C451" s="139" t="s">
        <v>1350</v>
      </c>
      <c r="D451" s="140" t="s">
        <v>69</v>
      </c>
      <c r="E451" s="154" t="s">
        <v>1351</v>
      </c>
      <c r="F451" s="138" t="s">
        <v>48</v>
      </c>
      <c r="G451" s="145">
        <v>1</v>
      </c>
      <c r="H451" s="142"/>
      <c r="I451" s="146"/>
      <c r="J451" s="9"/>
      <c r="K451" s="9"/>
      <c r="L451" s="9"/>
      <c r="M451" s="9"/>
      <c r="N451" s="9"/>
      <c r="O451" s="9"/>
      <c r="P451" s="9"/>
      <c r="Q451" s="9"/>
      <c r="R451" s="9"/>
      <c r="S451" s="10"/>
      <c r="T451" s="9"/>
      <c r="U451" s="11"/>
      <c r="V451" s="10">
        <f t="shared" si="18"/>
        <v>0</v>
      </c>
      <c r="W451" s="10"/>
      <c r="X451" s="15">
        <f t="shared" si="19"/>
        <v>0</v>
      </c>
      <c r="Y451" s="15">
        <f t="shared" si="20"/>
        <v>0</v>
      </c>
      <c r="Z451" s="9"/>
      <c r="AA451" s="9"/>
      <c r="AB451" s="9"/>
      <c r="AC451" s="9"/>
      <c r="AD451" s="9"/>
      <c r="AE451" s="9"/>
      <c r="AF451" s="9"/>
      <c r="AG451" s="9"/>
      <c r="AH451" s="9"/>
      <c r="AI451" s="12"/>
      <c r="AJ451" s="9"/>
    </row>
    <row r="452" spans="1:36" ht="31.5" customHeight="1" x14ac:dyDescent="0.25">
      <c r="A452" s="138">
        <v>441</v>
      </c>
      <c r="B452" s="138" t="s">
        <v>1352</v>
      </c>
      <c r="C452" s="139" t="s">
        <v>1353</v>
      </c>
      <c r="D452" s="140" t="s">
        <v>69</v>
      </c>
      <c r="E452" s="154" t="s">
        <v>1354</v>
      </c>
      <c r="F452" s="138" t="s">
        <v>48</v>
      </c>
      <c r="G452" s="145">
        <v>1</v>
      </c>
      <c r="H452" s="142"/>
      <c r="I452" s="146"/>
      <c r="J452" s="9"/>
      <c r="K452" s="9"/>
      <c r="L452" s="9"/>
      <c r="M452" s="9"/>
      <c r="N452" s="9"/>
      <c r="O452" s="9"/>
      <c r="P452" s="9"/>
      <c r="Q452" s="9"/>
      <c r="R452" s="9"/>
      <c r="S452" s="10"/>
      <c r="T452" s="9"/>
      <c r="U452" s="11"/>
      <c r="V452" s="10">
        <f t="shared" si="18"/>
        <v>0</v>
      </c>
      <c r="W452" s="10"/>
      <c r="X452" s="15">
        <f t="shared" si="19"/>
        <v>0</v>
      </c>
      <c r="Y452" s="15">
        <f t="shared" si="20"/>
        <v>0</v>
      </c>
      <c r="Z452" s="9"/>
      <c r="AA452" s="9"/>
      <c r="AB452" s="9"/>
      <c r="AC452" s="9"/>
      <c r="AD452" s="9"/>
      <c r="AE452" s="9"/>
      <c r="AF452" s="9"/>
      <c r="AG452" s="9"/>
      <c r="AH452" s="9"/>
      <c r="AI452" s="12"/>
      <c r="AJ452" s="9"/>
    </row>
    <row r="453" spans="1:36" ht="31.5" customHeight="1" x14ac:dyDescent="0.25">
      <c r="A453" s="138">
        <v>442</v>
      </c>
      <c r="B453" s="138" t="s">
        <v>1355</v>
      </c>
      <c r="C453" s="139" t="s">
        <v>1356</v>
      </c>
      <c r="D453" s="140" t="s">
        <v>69</v>
      </c>
      <c r="E453" s="139" t="s">
        <v>1357</v>
      </c>
      <c r="F453" s="138" t="s">
        <v>48</v>
      </c>
      <c r="G453" s="141">
        <v>4744</v>
      </c>
      <c r="H453" s="142"/>
      <c r="I453" s="146"/>
      <c r="J453" s="9"/>
      <c r="K453" s="9"/>
      <c r="L453" s="9"/>
      <c r="M453" s="9"/>
      <c r="N453" s="9"/>
      <c r="O453" s="9"/>
      <c r="P453" s="9"/>
      <c r="Q453" s="9"/>
      <c r="R453" s="9"/>
      <c r="S453" s="10"/>
      <c r="T453" s="9"/>
      <c r="U453" s="11"/>
      <c r="V453" s="10">
        <f t="shared" si="18"/>
        <v>0</v>
      </c>
      <c r="W453" s="10"/>
      <c r="X453" s="15">
        <f t="shared" si="19"/>
        <v>0</v>
      </c>
      <c r="Y453" s="15">
        <f t="shared" si="20"/>
        <v>0</v>
      </c>
      <c r="Z453" s="9"/>
      <c r="AA453" s="9"/>
      <c r="AB453" s="9"/>
      <c r="AC453" s="9"/>
      <c r="AD453" s="9"/>
      <c r="AE453" s="9"/>
      <c r="AF453" s="9"/>
      <c r="AG453" s="9"/>
      <c r="AH453" s="9"/>
      <c r="AI453" s="12"/>
      <c r="AJ453" s="9"/>
    </row>
    <row r="454" spans="1:36" ht="31.5" customHeight="1" x14ac:dyDescent="0.25">
      <c r="A454" s="138">
        <v>443</v>
      </c>
      <c r="B454" s="138" t="s">
        <v>1358</v>
      </c>
      <c r="C454" s="139" t="s">
        <v>1359</v>
      </c>
      <c r="D454" s="140" t="s">
        <v>69</v>
      </c>
      <c r="E454" s="154" t="s">
        <v>1360</v>
      </c>
      <c r="F454" s="138" t="s">
        <v>48</v>
      </c>
      <c r="G454" s="141">
        <v>370</v>
      </c>
      <c r="H454" s="142"/>
      <c r="I454" s="146"/>
      <c r="J454" s="9"/>
      <c r="K454" s="9"/>
      <c r="L454" s="9"/>
      <c r="M454" s="9"/>
      <c r="N454" s="9"/>
      <c r="O454" s="9"/>
      <c r="P454" s="9"/>
      <c r="Q454" s="9"/>
      <c r="R454" s="9"/>
      <c r="S454" s="10"/>
      <c r="T454" s="9"/>
      <c r="U454" s="11"/>
      <c r="V454" s="10">
        <f t="shared" si="18"/>
        <v>0</v>
      </c>
      <c r="W454" s="10"/>
      <c r="X454" s="15">
        <f t="shared" si="19"/>
        <v>0</v>
      </c>
      <c r="Y454" s="15">
        <f t="shared" si="20"/>
        <v>0</v>
      </c>
      <c r="Z454" s="9"/>
      <c r="AA454" s="9"/>
      <c r="AB454" s="9"/>
      <c r="AC454" s="9"/>
      <c r="AD454" s="9"/>
      <c r="AE454" s="9"/>
      <c r="AF454" s="9"/>
      <c r="AG454" s="9"/>
      <c r="AH454" s="9"/>
      <c r="AI454" s="12"/>
      <c r="AJ454" s="9"/>
    </row>
    <row r="455" spans="1:36" ht="31.5" customHeight="1" x14ac:dyDescent="0.25">
      <c r="A455" s="138">
        <v>444</v>
      </c>
      <c r="B455" s="138" t="s">
        <v>1361</v>
      </c>
      <c r="C455" s="139" t="s">
        <v>1362</v>
      </c>
      <c r="D455" s="140" t="s">
        <v>69</v>
      </c>
      <c r="E455" s="154" t="s">
        <v>1363</v>
      </c>
      <c r="F455" s="138" t="s">
        <v>48</v>
      </c>
      <c r="G455" s="141">
        <v>152</v>
      </c>
      <c r="H455" s="142"/>
      <c r="I455" s="146"/>
      <c r="J455" s="9"/>
      <c r="K455" s="9"/>
      <c r="L455" s="9"/>
      <c r="M455" s="9"/>
      <c r="N455" s="9"/>
      <c r="O455" s="9"/>
      <c r="P455" s="9"/>
      <c r="Q455" s="9"/>
      <c r="R455" s="9"/>
      <c r="S455" s="10"/>
      <c r="T455" s="9"/>
      <c r="U455" s="11"/>
      <c r="V455" s="10">
        <f t="shared" si="18"/>
        <v>0</v>
      </c>
      <c r="W455" s="10"/>
      <c r="X455" s="15">
        <f t="shared" si="19"/>
        <v>0</v>
      </c>
      <c r="Y455" s="15">
        <f t="shared" si="20"/>
        <v>0</v>
      </c>
      <c r="Z455" s="9"/>
      <c r="AA455" s="9"/>
      <c r="AB455" s="9"/>
      <c r="AC455" s="9"/>
      <c r="AD455" s="9"/>
      <c r="AE455" s="9"/>
      <c r="AF455" s="9"/>
      <c r="AG455" s="9"/>
      <c r="AH455" s="9"/>
      <c r="AI455" s="12"/>
      <c r="AJ455" s="9"/>
    </row>
    <row r="456" spans="1:36" ht="31.5" customHeight="1" x14ac:dyDescent="0.25">
      <c r="A456" s="138">
        <v>445</v>
      </c>
      <c r="B456" s="138" t="s">
        <v>1364</v>
      </c>
      <c r="C456" s="139" t="s">
        <v>1365</v>
      </c>
      <c r="D456" s="140" t="s">
        <v>69</v>
      </c>
      <c r="E456" s="154" t="s">
        <v>1366</v>
      </c>
      <c r="F456" s="138" t="s">
        <v>48</v>
      </c>
      <c r="G456" s="141">
        <v>15</v>
      </c>
      <c r="H456" s="142"/>
      <c r="I456" s="146"/>
      <c r="J456" s="9"/>
      <c r="K456" s="9"/>
      <c r="L456" s="9"/>
      <c r="M456" s="9"/>
      <c r="N456" s="9"/>
      <c r="O456" s="9"/>
      <c r="P456" s="9"/>
      <c r="Q456" s="9"/>
      <c r="R456" s="9"/>
      <c r="S456" s="10"/>
      <c r="T456" s="9"/>
      <c r="U456" s="11"/>
      <c r="V456" s="10">
        <f t="shared" si="18"/>
        <v>0</v>
      </c>
      <c r="W456" s="10"/>
      <c r="X456" s="15">
        <f t="shared" si="19"/>
        <v>0</v>
      </c>
      <c r="Y456" s="15">
        <f t="shared" si="20"/>
        <v>0</v>
      </c>
      <c r="Z456" s="9"/>
      <c r="AA456" s="9"/>
      <c r="AB456" s="9"/>
      <c r="AC456" s="9"/>
      <c r="AD456" s="9"/>
      <c r="AE456" s="9"/>
      <c r="AF456" s="9"/>
      <c r="AG456" s="9"/>
      <c r="AH456" s="9"/>
      <c r="AI456" s="12"/>
      <c r="AJ456" s="9"/>
    </row>
    <row r="457" spans="1:36" ht="31.5" customHeight="1" x14ac:dyDescent="0.25">
      <c r="A457" s="138">
        <v>446</v>
      </c>
      <c r="B457" s="138" t="s">
        <v>1367</v>
      </c>
      <c r="C457" s="139" t="s">
        <v>1368</v>
      </c>
      <c r="D457" s="140" t="s">
        <v>69</v>
      </c>
      <c r="E457" s="154" t="s">
        <v>1369</v>
      </c>
      <c r="F457" s="138" t="s">
        <v>48</v>
      </c>
      <c r="G457" s="141">
        <v>300</v>
      </c>
      <c r="H457" s="142"/>
      <c r="I457" s="146"/>
      <c r="J457" s="9"/>
      <c r="K457" s="9"/>
      <c r="L457" s="9"/>
      <c r="M457" s="9"/>
      <c r="N457" s="9"/>
      <c r="O457" s="9"/>
      <c r="P457" s="9"/>
      <c r="Q457" s="9"/>
      <c r="R457" s="9"/>
      <c r="S457" s="10"/>
      <c r="T457" s="9"/>
      <c r="U457" s="11"/>
      <c r="V457" s="10">
        <f t="shared" si="18"/>
        <v>0</v>
      </c>
      <c r="W457" s="10"/>
      <c r="X457" s="15">
        <f t="shared" si="19"/>
        <v>0</v>
      </c>
      <c r="Y457" s="15">
        <f t="shared" si="20"/>
        <v>0</v>
      </c>
      <c r="Z457" s="9"/>
      <c r="AA457" s="9"/>
      <c r="AB457" s="9"/>
      <c r="AC457" s="9"/>
      <c r="AD457" s="9"/>
      <c r="AE457" s="9"/>
      <c r="AF457" s="9"/>
      <c r="AG457" s="9"/>
      <c r="AH457" s="9"/>
      <c r="AI457" s="12"/>
      <c r="AJ457" s="9"/>
    </row>
    <row r="458" spans="1:36" ht="31.5" customHeight="1" x14ac:dyDescent="0.25">
      <c r="A458" s="138">
        <v>447</v>
      </c>
      <c r="B458" s="138" t="s">
        <v>1370</v>
      </c>
      <c r="C458" s="139" t="s">
        <v>1371</v>
      </c>
      <c r="D458" s="140" t="s">
        <v>69</v>
      </c>
      <c r="E458" s="154" t="s">
        <v>1372</v>
      </c>
      <c r="F458" s="138" t="s">
        <v>48</v>
      </c>
      <c r="G458" s="141">
        <v>950</v>
      </c>
      <c r="H458" s="142"/>
      <c r="I458" s="146"/>
      <c r="J458" s="9"/>
      <c r="K458" s="9"/>
      <c r="L458" s="9"/>
      <c r="M458" s="9"/>
      <c r="N458" s="9"/>
      <c r="O458" s="9"/>
      <c r="P458" s="9"/>
      <c r="Q458" s="9"/>
      <c r="R458" s="9"/>
      <c r="S458" s="10"/>
      <c r="T458" s="9"/>
      <c r="U458" s="11"/>
      <c r="V458" s="10">
        <f t="shared" si="18"/>
        <v>0</v>
      </c>
      <c r="W458" s="10"/>
      <c r="X458" s="15">
        <f t="shared" si="19"/>
        <v>0</v>
      </c>
      <c r="Y458" s="15">
        <f t="shared" si="20"/>
        <v>0</v>
      </c>
      <c r="Z458" s="9"/>
      <c r="AA458" s="9"/>
      <c r="AB458" s="9"/>
      <c r="AC458" s="9"/>
      <c r="AD458" s="9"/>
      <c r="AE458" s="9"/>
      <c r="AF458" s="9"/>
      <c r="AG458" s="9"/>
      <c r="AH458" s="9"/>
      <c r="AI458" s="12"/>
      <c r="AJ458" s="9"/>
    </row>
    <row r="459" spans="1:36" ht="31.5" customHeight="1" x14ac:dyDescent="0.25">
      <c r="A459" s="138">
        <v>448</v>
      </c>
      <c r="B459" s="138" t="s">
        <v>1373</v>
      </c>
      <c r="C459" s="139" t="s">
        <v>1374</v>
      </c>
      <c r="D459" s="140" t="s">
        <v>69</v>
      </c>
      <c r="E459" s="154" t="s">
        <v>1375</v>
      </c>
      <c r="F459" s="138" t="s">
        <v>48</v>
      </c>
      <c r="G459" s="141">
        <v>25</v>
      </c>
      <c r="H459" s="142"/>
      <c r="I459" s="146"/>
      <c r="J459" s="9"/>
      <c r="K459" s="9"/>
      <c r="L459" s="9"/>
      <c r="M459" s="9"/>
      <c r="N459" s="9"/>
      <c r="O459" s="9"/>
      <c r="P459" s="9"/>
      <c r="Q459" s="9"/>
      <c r="R459" s="9"/>
      <c r="S459" s="10"/>
      <c r="T459" s="9"/>
      <c r="U459" s="11"/>
      <c r="V459" s="10">
        <f t="shared" si="18"/>
        <v>0</v>
      </c>
      <c r="W459" s="10"/>
      <c r="X459" s="15">
        <f t="shared" si="19"/>
        <v>0</v>
      </c>
      <c r="Y459" s="15">
        <f t="shared" si="20"/>
        <v>0</v>
      </c>
      <c r="Z459" s="9"/>
      <c r="AA459" s="9"/>
      <c r="AB459" s="9"/>
      <c r="AC459" s="9"/>
      <c r="AD459" s="9"/>
      <c r="AE459" s="9"/>
      <c r="AF459" s="9"/>
      <c r="AG459" s="9"/>
      <c r="AH459" s="9"/>
      <c r="AI459" s="12"/>
      <c r="AJ459" s="9"/>
    </row>
    <row r="460" spans="1:36" ht="31.5" customHeight="1" x14ac:dyDescent="0.25">
      <c r="A460" s="138">
        <v>449</v>
      </c>
      <c r="B460" s="138" t="s">
        <v>1376</v>
      </c>
      <c r="C460" s="139" t="s">
        <v>1377</v>
      </c>
      <c r="D460" s="140" t="s">
        <v>69</v>
      </c>
      <c r="E460" s="139" t="s">
        <v>1378</v>
      </c>
      <c r="F460" s="138" t="s">
        <v>48</v>
      </c>
      <c r="G460" s="141">
        <v>67</v>
      </c>
      <c r="H460" s="142"/>
      <c r="I460" s="146"/>
      <c r="J460" s="9"/>
      <c r="K460" s="9"/>
      <c r="L460" s="9"/>
      <c r="M460" s="9"/>
      <c r="N460" s="9"/>
      <c r="O460" s="9"/>
      <c r="P460" s="9"/>
      <c r="Q460" s="9"/>
      <c r="R460" s="9"/>
      <c r="S460" s="10"/>
      <c r="T460" s="9"/>
      <c r="U460" s="11"/>
      <c r="V460" s="10">
        <f t="shared" si="18"/>
        <v>0</v>
      </c>
      <c r="W460" s="10"/>
      <c r="X460" s="15">
        <f t="shared" si="19"/>
        <v>0</v>
      </c>
      <c r="Y460" s="15">
        <f t="shared" si="20"/>
        <v>0</v>
      </c>
      <c r="Z460" s="9"/>
      <c r="AA460" s="9"/>
      <c r="AB460" s="9"/>
      <c r="AC460" s="9"/>
      <c r="AD460" s="9"/>
      <c r="AE460" s="9"/>
      <c r="AF460" s="9"/>
      <c r="AG460" s="9"/>
      <c r="AH460" s="9"/>
      <c r="AI460" s="12"/>
      <c r="AJ460" s="9"/>
    </row>
    <row r="461" spans="1:36" ht="31.5" customHeight="1" x14ac:dyDescent="0.25">
      <c r="A461" s="138">
        <v>450</v>
      </c>
      <c r="B461" s="138" t="s">
        <v>1379</v>
      </c>
      <c r="C461" s="139" t="s">
        <v>1380</v>
      </c>
      <c r="D461" s="140" t="s">
        <v>69</v>
      </c>
      <c r="E461" s="154" t="s">
        <v>1381</v>
      </c>
      <c r="F461" s="138" t="s">
        <v>48</v>
      </c>
      <c r="G461" s="141">
        <v>10</v>
      </c>
      <c r="H461" s="142"/>
      <c r="I461" s="146"/>
      <c r="J461" s="9"/>
      <c r="K461" s="9"/>
      <c r="L461" s="9"/>
      <c r="M461" s="9"/>
      <c r="N461" s="9"/>
      <c r="O461" s="9"/>
      <c r="P461" s="9"/>
      <c r="Q461" s="9"/>
      <c r="R461" s="9"/>
      <c r="S461" s="10"/>
      <c r="T461" s="9"/>
      <c r="U461" s="11"/>
      <c r="V461" s="10">
        <f t="shared" ref="V461:V524" si="21">S461-(U461*S461)</f>
        <v>0</v>
      </c>
      <c r="W461" s="10"/>
      <c r="X461" s="15">
        <f t="shared" ref="X461:X524" si="22">SUM(V461:W461)</f>
        <v>0</v>
      </c>
      <c r="Y461" s="15">
        <f t="shared" ref="Y461:Y524" si="23">X461*G461</f>
        <v>0</v>
      </c>
      <c r="Z461" s="9"/>
      <c r="AA461" s="9"/>
      <c r="AB461" s="9"/>
      <c r="AC461" s="9"/>
      <c r="AD461" s="9"/>
      <c r="AE461" s="9"/>
      <c r="AF461" s="9"/>
      <c r="AG461" s="9"/>
      <c r="AH461" s="9"/>
      <c r="AI461" s="12"/>
      <c r="AJ461" s="9"/>
    </row>
    <row r="462" spans="1:36" ht="31.5" customHeight="1" x14ac:dyDescent="0.25">
      <c r="A462" s="138">
        <v>451</v>
      </c>
      <c r="B462" s="138" t="s">
        <v>1382</v>
      </c>
      <c r="C462" s="139" t="s">
        <v>1383</v>
      </c>
      <c r="D462" s="140" t="s">
        <v>69</v>
      </c>
      <c r="E462" s="139" t="s">
        <v>1384</v>
      </c>
      <c r="F462" s="138" t="s">
        <v>48</v>
      </c>
      <c r="G462" s="145">
        <v>1</v>
      </c>
      <c r="H462" s="142"/>
      <c r="I462" s="146"/>
      <c r="J462" s="9"/>
      <c r="K462" s="9"/>
      <c r="L462" s="9"/>
      <c r="M462" s="9"/>
      <c r="N462" s="9"/>
      <c r="O462" s="9"/>
      <c r="P462" s="9"/>
      <c r="Q462" s="9"/>
      <c r="R462" s="9"/>
      <c r="S462" s="10"/>
      <c r="T462" s="9"/>
      <c r="U462" s="11"/>
      <c r="V462" s="10">
        <f t="shared" si="21"/>
        <v>0</v>
      </c>
      <c r="W462" s="10"/>
      <c r="X462" s="15">
        <f t="shared" si="22"/>
        <v>0</v>
      </c>
      <c r="Y462" s="15">
        <f t="shared" si="23"/>
        <v>0</v>
      </c>
      <c r="Z462" s="9"/>
      <c r="AA462" s="9"/>
      <c r="AB462" s="9"/>
      <c r="AC462" s="9"/>
      <c r="AD462" s="9"/>
      <c r="AE462" s="9"/>
      <c r="AF462" s="9"/>
      <c r="AG462" s="9"/>
      <c r="AH462" s="9"/>
      <c r="AI462" s="12"/>
      <c r="AJ462" s="9"/>
    </row>
    <row r="463" spans="1:36" ht="31.5" customHeight="1" x14ac:dyDescent="0.25">
      <c r="A463" s="138">
        <v>452</v>
      </c>
      <c r="B463" s="138" t="s">
        <v>1385</v>
      </c>
      <c r="C463" s="139" t="s">
        <v>1386</v>
      </c>
      <c r="D463" s="140" t="s">
        <v>69</v>
      </c>
      <c r="E463" s="139" t="s">
        <v>1384</v>
      </c>
      <c r="F463" s="138" t="s">
        <v>48</v>
      </c>
      <c r="G463" s="141">
        <v>5</v>
      </c>
      <c r="H463" s="142"/>
      <c r="I463" s="146"/>
      <c r="J463" s="9"/>
      <c r="K463" s="9"/>
      <c r="L463" s="9"/>
      <c r="M463" s="9"/>
      <c r="N463" s="9"/>
      <c r="O463" s="9"/>
      <c r="P463" s="9"/>
      <c r="Q463" s="9"/>
      <c r="R463" s="9"/>
      <c r="S463" s="10"/>
      <c r="T463" s="9"/>
      <c r="U463" s="11"/>
      <c r="V463" s="10">
        <f t="shared" si="21"/>
        <v>0</v>
      </c>
      <c r="W463" s="10"/>
      <c r="X463" s="15">
        <f t="shared" si="22"/>
        <v>0</v>
      </c>
      <c r="Y463" s="15">
        <f t="shared" si="23"/>
        <v>0</v>
      </c>
      <c r="Z463" s="9"/>
      <c r="AA463" s="9"/>
      <c r="AB463" s="9"/>
      <c r="AC463" s="9"/>
      <c r="AD463" s="9"/>
      <c r="AE463" s="9"/>
      <c r="AF463" s="9"/>
      <c r="AG463" s="9"/>
      <c r="AH463" s="9"/>
      <c r="AI463" s="12"/>
      <c r="AJ463" s="9"/>
    </row>
    <row r="464" spans="1:36" ht="31.5" customHeight="1" x14ac:dyDescent="0.25">
      <c r="A464" s="138">
        <v>453</v>
      </c>
      <c r="B464" s="138" t="s">
        <v>1387</v>
      </c>
      <c r="C464" s="139" t="s">
        <v>1388</v>
      </c>
      <c r="D464" s="140" t="s">
        <v>69</v>
      </c>
      <c r="E464" s="139" t="s">
        <v>1384</v>
      </c>
      <c r="F464" s="138" t="s">
        <v>48</v>
      </c>
      <c r="G464" s="141">
        <v>7</v>
      </c>
      <c r="H464" s="142"/>
      <c r="I464" s="146"/>
      <c r="J464" s="9"/>
      <c r="K464" s="9"/>
      <c r="L464" s="9"/>
      <c r="M464" s="9"/>
      <c r="N464" s="9"/>
      <c r="O464" s="9"/>
      <c r="P464" s="9"/>
      <c r="Q464" s="9"/>
      <c r="R464" s="9"/>
      <c r="S464" s="10"/>
      <c r="T464" s="9"/>
      <c r="U464" s="11"/>
      <c r="V464" s="10">
        <f t="shared" si="21"/>
        <v>0</v>
      </c>
      <c r="W464" s="10"/>
      <c r="X464" s="15">
        <f t="shared" si="22"/>
        <v>0</v>
      </c>
      <c r="Y464" s="15">
        <f t="shared" si="23"/>
        <v>0</v>
      </c>
      <c r="Z464" s="9"/>
      <c r="AA464" s="9"/>
      <c r="AB464" s="9"/>
      <c r="AC464" s="9"/>
      <c r="AD464" s="9"/>
      <c r="AE464" s="9"/>
      <c r="AF464" s="9"/>
      <c r="AG464" s="9"/>
      <c r="AH464" s="9"/>
      <c r="AI464" s="12"/>
      <c r="AJ464" s="9"/>
    </row>
    <row r="465" spans="1:36" ht="31.5" customHeight="1" x14ac:dyDescent="0.25">
      <c r="A465" s="138">
        <v>454</v>
      </c>
      <c r="B465" s="138" t="s">
        <v>1389</v>
      </c>
      <c r="C465" s="139" t="s">
        <v>1390</v>
      </c>
      <c r="D465" s="140" t="s">
        <v>69</v>
      </c>
      <c r="E465" s="154" t="s">
        <v>1391</v>
      </c>
      <c r="F465" s="138" t="s">
        <v>48</v>
      </c>
      <c r="G465" s="145">
        <v>1</v>
      </c>
      <c r="H465" s="142"/>
      <c r="I465" s="146"/>
      <c r="J465" s="9"/>
      <c r="K465" s="9"/>
      <c r="L465" s="9"/>
      <c r="M465" s="9"/>
      <c r="N465" s="9"/>
      <c r="O465" s="9"/>
      <c r="P465" s="9"/>
      <c r="Q465" s="9"/>
      <c r="R465" s="9"/>
      <c r="S465" s="10"/>
      <c r="T465" s="9"/>
      <c r="U465" s="11"/>
      <c r="V465" s="10">
        <f t="shared" si="21"/>
        <v>0</v>
      </c>
      <c r="W465" s="10"/>
      <c r="X465" s="15">
        <f t="shared" si="22"/>
        <v>0</v>
      </c>
      <c r="Y465" s="15">
        <f t="shared" si="23"/>
        <v>0</v>
      </c>
      <c r="Z465" s="9"/>
      <c r="AA465" s="9"/>
      <c r="AB465" s="9"/>
      <c r="AC465" s="9"/>
      <c r="AD465" s="9"/>
      <c r="AE465" s="9"/>
      <c r="AF465" s="9"/>
      <c r="AG465" s="9"/>
      <c r="AH465" s="9"/>
      <c r="AI465" s="12"/>
      <c r="AJ465" s="9"/>
    </row>
    <row r="466" spans="1:36" ht="31.5" customHeight="1" x14ac:dyDescent="0.25">
      <c r="A466" s="138">
        <v>455</v>
      </c>
      <c r="B466" s="138" t="s">
        <v>1392</v>
      </c>
      <c r="C466" s="139" t="s">
        <v>1393</v>
      </c>
      <c r="D466" s="140" t="s">
        <v>69</v>
      </c>
      <c r="E466" s="154" t="s">
        <v>1394</v>
      </c>
      <c r="F466" s="138" t="s">
        <v>48</v>
      </c>
      <c r="G466" s="145">
        <v>1</v>
      </c>
      <c r="H466" s="142"/>
      <c r="I466" s="146"/>
      <c r="J466" s="9"/>
      <c r="K466" s="9"/>
      <c r="L466" s="9"/>
      <c r="M466" s="9"/>
      <c r="N466" s="9"/>
      <c r="O466" s="9"/>
      <c r="P466" s="9"/>
      <c r="Q466" s="9"/>
      <c r="R466" s="9"/>
      <c r="S466" s="10"/>
      <c r="T466" s="9"/>
      <c r="U466" s="11"/>
      <c r="V466" s="10">
        <f t="shared" si="21"/>
        <v>0</v>
      </c>
      <c r="W466" s="10"/>
      <c r="X466" s="15">
        <f t="shared" si="22"/>
        <v>0</v>
      </c>
      <c r="Y466" s="15">
        <f t="shared" si="23"/>
        <v>0</v>
      </c>
      <c r="Z466" s="9"/>
      <c r="AA466" s="9"/>
      <c r="AB466" s="9"/>
      <c r="AC466" s="9"/>
      <c r="AD466" s="9"/>
      <c r="AE466" s="9"/>
      <c r="AF466" s="9"/>
      <c r="AG466" s="9"/>
      <c r="AH466" s="9"/>
      <c r="AI466" s="12"/>
      <c r="AJ466" s="9"/>
    </row>
    <row r="467" spans="1:36" ht="31.5" customHeight="1" x14ac:dyDescent="0.25">
      <c r="A467" s="138">
        <v>456</v>
      </c>
      <c r="B467" s="138" t="s">
        <v>1395</v>
      </c>
      <c r="C467" s="139" t="s">
        <v>1396</v>
      </c>
      <c r="D467" s="140" t="s">
        <v>69</v>
      </c>
      <c r="E467" s="139" t="s">
        <v>1397</v>
      </c>
      <c r="F467" s="138" t="s">
        <v>48</v>
      </c>
      <c r="G467" s="141">
        <v>492000</v>
      </c>
      <c r="H467" s="142"/>
      <c r="I467" s="146"/>
      <c r="J467" s="9"/>
      <c r="K467" s="9"/>
      <c r="L467" s="9"/>
      <c r="M467" s="9"/>
      <c r="N467" s="9"/>
      <c r="O467" s="9"/>
      <c r="P467" s="9"/>
      <c r="Q467" s="9"/>
      <c r="R467" s="9"/>
      <c r="S467" s="10"/>
      <c r="T467" s="9"/>
      <c r="U467" s="11"/>
      <c r="V467" s="10">
        <f t="shared" si="21"/>
        <v>0</v>
      </c>
      <c r="W467" s="10"/>
      <c r="X467" s="15">
        <f t="shared" si="22"/>
        <v>0</v>
      </c>
      <c r="Y467" s="15">
        <f t="shared" si="23"/>
        <v>0</v>
      </c>
      <c r="Z467" s="9"/>
      <c r="AA467" s="9"/>
      <c r="AB467" s="9"/>
      <c r="AC467" s="9"/>
      <c r="AD467" s="9"/>
      <c r="AE467" s="9"/>
      <c r="AF467" s="9"/>
      <c r="AG467" s="9"/>
      <c r="AH467" s="9"/>
      <c r="AI467" s="12"/>
      <c r="AJ467" s="9"/>
    </row>
    <row r="468" spans="1:36" ht="31.5" customHeight="1" x14ac:dyDescent="0.25">
      <c r="A468" s="138">
        <v>457</v>
      </c>
      <c r="B468" s="138" t="s">
        <v>1398</v>
      </c>
      <c r="C468" s="139" t="s">
        <v>1399</v>
      </c>
      <c r="D468" s="140" t="s">
        <v>69</v>
      </c>
      <c r="E468" s="154" t="s">
        <v>1400</v>
      </c>
      <c r="F468" s="138" t="s">
        <v>48</v>
      </c>
      <c r="G468" s="141">
        <v>1762</v>
      </c>
      <c r="H468" s="142"/>
      <c r="I468" s="146"/>
      <c r="J468" s="9"/>
      <c r="K468" s="9"/>
      <c r="L468" s="9"/>
      <c r="M468" s="9"/>
      <c r="N468" s="9"/>
      <c r="O468" s="9"/>
      <c r="P468" s="9"/>
      <c r="Q468" s="9"/>
      <c r="R468" s="9"/>
      <c r="S468" s="10"/>
      <c r="T468" s="9"/>
      <c r="U468" s="11"/>
      <c r="V468" s="10">
        <f t="shared" si="21"/>
        <v>0</v>
      </c>
      <c r="W468" s="10"/>
      <c r="X468" s="15">
        <f t="shared" si="22"/>
        <v>0</v>
      </c>
      <c r="Y468" s="15">
        <f t="shared" si="23"/>
        <v>0</v>
      </c>
      <c r="Z468" s="9"/>
      <c r="AA468" s="9"/>
      <c r="AB468" s="9"/>
      <c r="AC468" s="9"/>
      <c r="AD468" s="9"/>
      <c r="AE468" s="9"/>
      <c r="AF468" s="9"/>
      <c r="AG468" s="9"/>
      <c r="AH468" s="9"/>
      <c r="AI468" s="12"/>
      <c r="AJ468" s="9"/>
    </row>
    <row r="469" spans="1:36" ht="31.5" customHeight="1" x14ac:dyDescent="0.25">
      <c r="A469" s="138">
        <v>458</v>
      </c>
      <c r="B469" s="138" t="s">
        <v>1401</v>
      </c>
      <c r="C469" s="139" t="s">
        <v>1402</v>
      </c>
      <c r="D469" s="140" t="s">
        <v>69</v>
      </c>
      <c r="E469" s="154" t="s">
        <v>1403</v>
      </c>
      <c r="F469" s="138" t="s">
        <v>48</v>
      </c>
      <c r="G469" s="145">
        <v>1</v>
      </c>
      <c r="H469" s="142"/>
      <c r="I469" s="146"/>
      <c r="J469" s="9"/>
      <c r="K469" s="9"/>
      <c r="L469" s="9"/>
      <c r="M469" s="9"/>
      <c r="N469" s="9"/>
      <c r="O469" s="9"/>
      <c r="P469" s="9"/>
      <c r="Q469" s="9"/>
      <c r="R469" s="9"/>
      <c r="S469" s="10"/>
      <c r="T469" s="9"/>
      <c r="U469" s="11"/>
      <c r="V469" s="10">
        <f t="shared" si="21"/>
        <v>0</v>
      </c>
      <c r="W469" s="10"/>
      <c r="X469" s="15">
        <f t="shared" si="22"/>
        <v>0</v>
      </c>
      <c r="Y469" s="15">
        <f t="shared" si="23"/>
        <v>0</v>
      </c>
      <c r="Z469" s="9"/>
      <c r="AA469" s="9"/>
      <c r="AB469" s="9"/>
      <c r="AC469" s="9"/>
      <c r="AD469" s="9"/>
      <c r="AE469" s="9"/>
      <c r="AF469" s="9"/>
      <c r="AG469" s="9"/>
      <c r="AH469" s="9"/>
      <c r="AI469" s="12"/>
      <c r="AJ469" s="9"/>
    </row>
    <row r="470" spans="1:36" ht="31.5" customHeight="1" x14ac:dyDescent="0.25">
      <c r="A470" s="138">
        <v>459</v>
      </c>
      <c r="B470" s="138" t="s">
        <v>1404</v>
      </c>
      <c r="C470" s="139" t="s">
        <v>1405</v>
      </c>
      <c r="D470" s="140" t="s">
        <v>69</v>
      </c>
      <c r="E470" s="154" t="s">
        <v>1406</v>
      </c>
      <c r="F470" s="138" t="s">
        <v>48</v>
      </c>
      <c r="G470" s="141">
        <v>174</v>
      </c>
      <c r="H470" s="142"/>
      <c r="I470" s="146"/>
      <c r="J470" s="9"/>
      <c r="K470" s="9"/>
      <c r="L470" s="9"/>
      <c r="M470" s="9"/>
      <c r="N470" s="9"/>
      <c r="O470" s="9"/>
      <c r="P470" s="9"/>
      <c r="Q470" s="9"/>
      <c r="R470" s="9"/>
      <c r="S470" s="10"/>
      <c r="T470" s="9"/>
      <c r="U470" s="11"/>
      <c r="V470" s="10">
        <f t="shared" si="21"/>
        <v>0</v>
      </c>
      <c r="W470" s="10"/>
      <c r="X470" s="15">
        <f t="shared" si="22"/>
        <v>0</v>
      </c>
      <c r="Y470" s="15">
        <f t="shared" si="23"/>
        <v>0</v>
      </c>
      <c r="Z470" s="9"/>
      <c r="AA470" s="9"/>
      <c r="AB470" s="9"/>
      <c r="AC470" s="9"/>
      <c r="AD470" s="9"/>
      <c r="AE470" s="9"/>
      <c r="AF470" s="9"/>
      <c r="AG470" s="9"/>
      <c r="AH470" s="9"/>
      <c r="AI470" s="12"/>
      <c r="AJ470" s="9"/>
    </row>
    <row r="471" spans="1:36" ht="31.5" customHeight="1" x14ac:dyDescent="0.25">
      <c r="A471" s="138">
        <v>460</v>
      </c>
      <c r="B471" s="138" t="s">
        <v>1407</v>
      </c>
      <c r="C471" s="139" t="s">
        <v>1408</v>
      </c>
      <c r="D471" s="140" t="s">
        <v>69</v>
      </c>
      <c r="E471" s="154" t="s">
        <v>1409</v>
      </c>
      <c r="F471" s="138" t="s">
        <v>48</v>
      </c>
      <c r="G471" s="141">
        <v>200</v>
      </c>
      <c r="H471" s="142"/>
      <c r="I471" s="146"/>
      <c r="J471" s="9"/>
      <c r="K471" s="9"/>
      <c r="L471" s="9"/>
      <c r="M471" s="9"/>
      <c r="N471" s="9"/>
      <c r="O471" s="9"/>
      <c r="P471" s="9"/>
      <c r="Q471" s="9"/>
      <c r="R471" s="9"/>
      <c r="S471" s="10"/>
      <c r="T471" s="9"/>
      <c r="U471" s="11"/>
      <c r="V471" s="10">
        <f t="shared" si="21"/>
        <v>0</v>
      </c>
      <c r="W471" s="10"/>
      <c r="X471" s="15">
        <f t="shared" si="22"/>
        <v>0</v>
      </c>
      <c r="Y471" s="15">
        <f t="shared" si="23"/>
        <v>0</v>
      </c>
      <c r="Z471" s="9"/>
      <c r="AA471" s="9"/>
      <c r="AB471" s="9"/>
      <c r="AC471" s="9"/>
      <c r="AD471" s="9"/>
      <c r="AE471" s="9"/>
      <c r="AF471" s="9"/>
      <c r="AG471" s="9"/>
      <c r="AH471" s="9"/>
      <c r="AI471" s="12"/>
      <c r="AJ471" s="9"/>
    </row>
    <row r="472" spans="1:36" ht="31.5" customHeight="1" x14ac:dyDescent="0.25">
      <c r="A472" s="138">
        <v>461</v>
      </c>
      <c r="B472" s="138" t="s">
        <v>1410</v>
      </c>
      <c r="C472" s="139" t="s">
        <v>1411</v>
      </c>
      <c r="D472" s="140" t="s">
        <v>69</v>
      </c>
      <c r="E472" s="154" t="s">
        <v>1412</v>
      </c>
      <c r="F472" s="138" t="s">
        <v>48</v>
      </c>
      <c r="G472" s="141">
        <v>299</v>
      </c>
      <c r="H472" s="142"/>
      <c r="I472" s="168" t="s">
        <v>1413</v>
      </c>
      <c r="J472" s="9"/>
      <c r="K472" s="9"/>
      <c r="L472" s="9"/>
      <c r="M472" s="9"/>
      <c r="N472" s="9"/>
      <c r="O472" s="9"/>
      <c r="P472" s="9"/>
      <c r="Q472" s="9"/>
      <c r="R472" s="9"/>
      <c r="S472" s="10"/>
      <c r="T472" s="9"/>
      <c r="U472" s="11"/>
      <c r="V472" s="10">
        <f t="shared" si="21"/>
        <v>0</v>
      </c>
      <c r="W472" s="10"/>
      <c r="X472" s="15">
        <f t="shared" si="22"/>
        <v>0</v>
      </c>
      <c r="Y472" s="15">
        <f t="shared" si="23"/>
        <v>0</v>
      </c>
      <c r="Z472" s="9"/>
      <c r="AA472" s="9"/>
      <c r="AB472" s="9"/>
      <c r="AC472" s="9"/>
      <c r="AD472" s="9"/>
      <c r="AE472" s="9"/>
      <c r="AF472" s="9"/>
      <c r="AG472" s="9"/>
      <c r="AH472" s="9"/>
      <c r="AI472" s="12"/>
      <c r="AJ472" s="9"/>
    </row>
    <row r="473" spans="1:36" ht="31.5" customHeight="1" x14ac:dyDescent="0.25">
      <c r="A473" s="138">
        <v>462</v>
      </c>
      <c r="B473" s="138" t="s">
        <v>1414</v>
      </c>
      <c r="C473" s="139" t="s">
        <v>1415</v>
      </c>
      <c r="D473" s="140" t="s">
        <v>69</v>
      </c>
      <c r="E473" s="154" t="s">
        <v>1416</v>
      </c>
      <c r="F473" s="138" t="s">
        <v>48</v>
      </c>
      <c r="G473" s="141">
        <v>5870</v>
      </c>
      <c r="H473" s="142"/>
      <c r="I473" s="168" t="s">
        <v>1324</v>
      </c>
      <c r="J473" s="9"/>
      <c r="K473" s="9"/>
      <c r="L473" s="9"/>
      <c r="M473" s="9"/>
      <c r="N473" s="9"/>
      <c r="O473" s="9"/>
      <c r="P473" s="9"/>
      <c r="Q473" s="9"/>
      <c r="R473" s="9"/>
      <c r="S473" s="10"/>
      <c r="T473" s="9"/>
      <c r="U473" s="11"/>
      <c r="V473" s="10">
        <f t="shared" si="21"/>
        <v>0</v>
      </c>
      <c r="W473" s="10"/>
      <c r="X473" s="15">
        <f t="shared" si="22"/>
        <v>0</v>
      </c>
      <c r="Y473" s="15">
        <f t="shared" si="23"/>
        <v>0</v>
      </c>
      <c r="Z473" s="9"/>
      <c r="AA473" s="9"/>
      <c r="AB473" s="9"/>
      <c r="AC473" s="9"/>
      <c r="AD473" s="9"/>
      <c r="AE473" s="9"/>
      <c r="AF473" s="9"/>
      <c r="AG473" s="9"/>
      <c r="AH473" s="9"/>
      <c r="AI473" s="12"/>
      <c r="AJ473" s="9"/>
    </row>
    <row r="474" spans="1:36" ht="31.5" customHeight="1" x14ac:dyDescent="0.25">
      <c r="A474" s="138">
        <v>463</v>
      </c>
      <c r="B474" s="138" t="s">
        <v>1417</v>
      </c>
      <c r="C474" s="139" t="s">
        <v>1418</v>
      </c>
      <c r="D474" s="140" t="s">
        <v>69</v>
      </c>
      <c r="E474" s="154" t="s">
        <v>1419</v>
      </c>
      <c r="F474" s="138" t="s">
        <v>48</v>
      </c>
      <c r="G474" s="141">
        <v>84800</v>
      </c>
      <c r="H474" s="142"/>
      <c r="I474" s="146"/>
      <c r="J474" s="9"/>
      <c r="K474" s="9"/>
      <c r="L474" s="9"/>
      <c r="M474" s="9"/>
      <c r="N474" s="9"/>
      <c r="O474" s="9"/>
      <c r="P474" s="9"/>
      <c r="Q474" s="9"/>
      <c r="R474" s="9"/>
      <c r="S474" s="10"/>
      <c r="T474" s="9"/>
      <c r="U474" s="11"/>
      <c r="V474" s="10">
        <f t="shared" si="21"/>
        <v>0</v>
      </c>
      <c r="W474" s="10"/>
      <c r="X474" s="15">
        <f t="shared" si="22"/>
        <v>0</v>
      </c>
      <c r="Y474" s="15">
        <f t="shared" si="23"/>
        <v>0</v>
      </c>
      <c r="Z474" s="9"/>
      <c r="AA474" s="9"/>
      <c r="AB474" s="9"/>
      <c r="AC474" s="9"/>
      <c r="AD474" s="9"/>
      <c r="AE474" s="9"/>
      <c r="AF474" s="9"/>
      <c r="AG474" s="9"/>
      <c r="AH474" s="9"/>
      <c r="AI474" s="12"/>
      <c r="AJ474" s="9"/>
    </row>
    <row r="475" spans="1:36" ht="31.5" customHeight="1" x14ac:dyDescent="0.25">
      <c r="A475" s="138">
        <v>464</v>
      </c>
      <c r="B475" s="138" t="s">
        <v>1420</v>
      </c>
      <c r="C475" s="139" t="s">
        <v>1421</v>
      </c>
      <c r="D475" s="140" t="s">
        <v>69</v>
      </c>
      <c r="E475" s="139" t="s">
        <v>1422</v>
      </c>
      <c r="F475" s="138" t="s">
        <v>48</v>
      </c>
      <c r="G475" s="141">
        <v>68</v>
      </c>
      <c r="H475" s="142"/>
      <c r="I475" s="146"/>
      <c r="J475" s="9"/>
      <c r="K475" s="9"/>
      <c r="L475" s="9"/>
      <c r="M475" s="9"/>
      <c r="N475" s="9"/>
      <c r="O475" s="9"/>
      <c r="P475" s="9"/>
      <c r="Q475" s="9"/>
      <c r="R475" s="9"/>
      <c r="S475" s="10"/>
      <c r="T475" s="9"/>
      <c r="U475" s="11"/>
      <c r="V475" s="10">
        <f t="shared" si="21"/>
        <v>0</v>
      </c>
      <c r="W475" s="10"/>
      <c r="X475" s="15">
        <f t="shared" si="22"/>
        <v>0</v>
      </c>
      <c r="Y475" s="15">
        <f t="shared" si="23"/>
        <v>0</v>
      </c>
      <c r="Z475" s="9"/>
      <c r="AA475" s="9"/>
      <c r="AB475" s="9"/>
      <c r="AC475" s="9"/>
      <c r="AD475" s="9"/>
      <c r="AE475" s="9"/>
      <c r="AF475" s="9"/>
      <c r="AG475" s="9"/>
      <c r="AH475" s="9"/>
      <c r="AI475" s="12"/>
      <c r="AJ475" s="9"/>
    </row>
    <row r="476" spans="1:36" ht="31.5" customHeight="1" x14ac:dyDescent="0.25">
      <c r="A476" s="138">
        <v>465</v>
      </c>
      <c r="B476" s="138" t="s">
        <v>1423</v>
      </c>
      <c r="C476" s="139" t="s">
        <v>1424</v>
      </c>
      <c r="D476" s="140" t="s">
        <v>69</v>
      </c>
      <c r="E476" s="154" t="s">
        <v>1425</v>
      </c>
      <c r="F476" s="138" t="s">
        <v>48</v>
      </c>
      <c r="G476" s="141">
        <v>2880</v>
      </c>
      <c r="H476" s="142"/>
      <c r="I476" s="146"/>
      <c r="J476" s="9"/>
      <c r="K476" s="9"/>
      <c r="L476" s="9"/>
      <c r="M476" s="9"/>
      <c r="N476" s="9"/>
      <c r="O476" s="9"/>
      <c r="P476" s="9"/>
      <c r="Q476" s="9"/>
      <c r="R476" s="9"/>
      <c r="S476" s="10"/>
      <c r="T476" s="9"/>
      <c r="U476" s="11"/>
      <c r="V476" s="10">
        <f t="shared" si="21"/>
        <v>0</v>
      </c>
      <c r="W476" s="10"/>
      <c r="X476" s="15">
        <f t="shared" si="22"/>
        <v>0</v>
      </c>
      <c r="Y476" s="15">
        <f t="shared" si="23"/>
        <v>0</v>
      </c>
      <c r="Z476" s="9"/>
      <c r="AA476" s="9"/>
      <c r="AB476" s="9"/>
      <c r="AC476" s="9"/>
      <c r="AD476" s="9"/>
      <c r="AE476" s="9"/>
      <c r="AF476" s="9"/>
      <c r="AG476" s="9"/>
      <c r="AH476" s="9"/>
      <c r="AI476" s="12"/>
      <c r="AJ476" s="9"/>
    </row>
    <row r="477" spans="1:36" ht="31.5" customHeight="1" x14ac:dyDescent="0.25">
      <c r="A477" s="138">
        <v>466</v>
      </c>
      <c r="B477" s="138" t="s">
        <v>1426</v>
      </c>
      <c r="C477" s="139" t="s">
        <v>1427</v>
      </c>
      <c r="D477" s="140" t="s">
        <v>69</v>
      </c>
      <c r="E477" s="154" t="s">
        <v>1428</v>
      </c>
      <c r="F477" s="138" t="s">
        <v>48</v>
      </c>
      <c r="G477" s="141">
        <v>83</v>
      </c>
      <c r="H477" s="142"/>
      <c r="I477" s="146"/>
      <c r="J477" s="9"/>
      <c r="K477" s="9"/>
      <c r="L477" s="9"/>
      <c r="M477" s="9"/>
      <c r="N477" s="9"/>
      <c r="O477" s="9"/>
      <c r="P477" s="9"/>
      <c r="Q477" s="9"/>
      <c r="R477" s="9"/>
      <c r="S477" s="10"/>
      <c r="T477" s="9"/>
      <c r="U477" s="11"/>
      <c r="V477" s="10">
        <f t="shared" si="21"/>
        <v>0</v>
      </c>
      <c r="W477" s="10"/>
      <c r="X477" s="15">
        <f t="shared" si="22"/>
        <v>0</v>
      </c>
      <c r="Y477" s="15">
        <f t="shared" si="23"/>
        <v>0</v>
      </c>
      <c r="Z477" s="9"/>
      <c r="AA477" s="9"/>
      <c r="AB477" s="9"/>
      <c r="AC477" s="9"/>
      <c r="AD477" s="9"/>
      <c r="AE477" s="9"/>
      <c r="AF477" s="9"/>
      <c r="AG477" s="9"/>
      <c r="AH477" s="9"/>
      <c r="AI477" s="12"/>
      <c r="AJ477" s="9"/>
    </row>
    <row r="478" spans="1:36" ht="31.5" customHeight="1" x14ac:dyDescent="0.25">
      <c r="A478" s="138">
        <v>467</v>
      </c>
      <c r="B478" s="138" t="s">
        <v>1429</v>
      </c>
      <c r="C478" s="139" t="s">
        <v>1430</v>
      </c>
      <c r="D478" s="140" t="s">
        <v>69</v>
      </c>
      <c r="E478" s="154" t="s">
        <v>1431</v>
      </c>
      <c r="F478" s="138" t="s">
        <v>48</v>
      </c>
      <c r="G478" s="145">
        <v>1</v>
      </c>
      <c r="H478" s="142"/>
      <c r="I478" s="146"/>
      <c r="J478" s="9"/>
      <c r="K478" s="9"/>
      <c r="L478" s="9"/>
      <c r="M478" s="9"/>
      <c r="N478" s="9"/>
      <c r="O478" s="9"/>
      <c r="P478" s="9"/>
      <c r="Q478" s="9"/>
      <c r="R478" s="9"/>
      <c r="S478" s="10"/>
      <c r="T478" s="9"/>
      <c r="U478" s="11"/>
      <c r="V478" s="10">
        <f t="shared" si="21"/>
        <v>0</v>
      </c>
      <c r="W478" s="10"/>
      <c r="X478" s="15">
        <f t="shared" si="22"/>
        <v>0</v>
      </c>
      <c r="Y478" s="15">
        <f t="shared" si="23"/>
        <v>0</v>
      </c>
      <c r="Z478" s="9"/>
      <c r="AA478" s="9"/>
      <c r="AB478" s="9"/>
      <c r="AC478" s="9"/>
      <c r="AD478" s="9"/>
      <c r="AE478" s="9"/>
      <c r="AF478" s="9"/>
      <c r="AG478" s="9"/>
      <c r="AH478" s="9"/>
      <c r="AI478" s="12"/>
      <c r="AJ478" s="9"/>
    </row>
    <row r="479" spans="1:36" ht="31.5" customHeight="1" x14ac:dyDescent="0.25">
      <c r="A479" s="138">
        <v>468</v>
      </c>
      <c r="B479" s="147" t="s">
        <v>1432</v>
      </c>
      <c r="C479" s="148" t="s">
        <v>1433</v>
      </c>
      <c r="D479" s="140" t="s">
        <v>69</v>
      </c>
      <c r="E479" s="154" t="s">
        <v>1434</v>
      </c>
      <c r="F479" s="147" t="s">
        <v>48</v>
      </c>
      <c r="G479" s="152">
        <v>1</v>
      </c>
      <c r="H479" s="151"/>
      <c r="I479" s="165"/>
      <c r="J479" s="9"/>
      <c r="K479" s="9"/>
      <c r="L479" s="9"/>
      <c r="M479" s="9"/>
      <c r="N479" s="9"/>
      <c r="O479" s="9"/>
      <c r="P479" s="9"/>
      <c r="Q479" s="9"/>
      <c r="R479" s="9"/>
      <c r="S479" s="10"/>
      <c r="T479" s="9"/>
      <c r="U479" s="11"/>
      <c r="V479" s="10">
        <f t="shared" si="21"/>
        <v>0</v>
      </c>
      <c r="W479" s="10"/>
      <c r="X479" s="15">
        <f t="shared" si="22"/>
        <v>0</v>
      </c>
      <c r="Y479" s="15">
        <f t="shared" si="23"/>
        <v>0</v>
      </c>
      <c r="Z479" s="9"/>
      <c r="AA479" s="9"/>
      <c r="AB479" s="9"/>
      <c r="AC479" s="9"/>
      <c r="AD479" s="9"/>
      <c r="AE479" s="9"/>
      <c r="AF479" s="9"/>
      <c r="AG479" s="9"/>
      <c r="AH479" s="9"/>
      <c r="AI479" s="12"/>
      <c r="AJ479" s="9"/>
    </row>
    <row r="480" spans="1:36" ht="31.5" customHeight="1" x14ac:dyDescent="0.25">
      <c r="A480" s="138">
        <v>469</v>
      </c>
      <c r="B480" s="138" t="s">
        <v>1435</v>
      </c>
      <c r="C480" s="139" t="s">
        <v>1436</v>
      </c>
      <c r="D480" s="140" t="s">
        <v>69</v>
      </c>
      <c r="E480" s="139" t="s">
        <v>1437</v>
      </c>
      <c r="F480" s="138" t="s">
        <v>48</v>
      </c>
      <c r="G480" s="141">
        <v>9330</v>
      </c>
      <c r="H480" s="142"/>
      <c r="I480" s="146"/>
      <c r="J480" s="9"/>
      <c r="K480" s="9"/>
      <c r="L480" s="9"/>
      <c r="M480" s="9"/>
      <c r="N480" s="9"/>
      <c r="O480" s="9"/>
      <c r="P480" s="9"/>
      <c r="Q480" s="9"/>
      <c r="R480" s="9"/>
      <c r="S480" s="10"/>
      <c r="T480" s="9"/>
      <c r="U480" s="11"/>
      <c r="V480" s="10">
        <f t="shared" si="21"/>
        <v>0</v>
      </c>
      <c r="W480" s="10"/>
      <c r="X480" s="15">
        <f t="shared" si="22"/>
        <v>0</v>
      </c>
      <c r="Y480" s="15">
        <f t="shared" si="23"/>
        <v>0</v>
      </c>
      <c r="Z480" s="9"/>
      <c r="AA480" s="9"/>
      <c r="AB480" s="9"/>
      <c r="AC480" s="9"/>
      <c r="AD480" s="9"/>
      <c r="AE480" s="9"/>
      <c r="AF480" s="9"/>
      <c r="AG480" s="9"/>
      <c r="AH480" s="9"/>
      <c r="AI480" s="12"/>
      <c r="AJ480" s="9"/>
    </row>
    <row r="481" spans="1:36" ht="31.5" customHeight="1" x14ac:dyDescent="0.25">
      <c r="A481" s="138">
        <v>470</v>
      </c>
      <c r="B481" s="138" t="s">
        <v>1438</v>
      </c>
      <c r="C481" s="139" t="s">
        <v>1439</v>
      </c>
      <c r="D481" s="140" t="s">
        <v>69</v>
      </c>
      <c r="E481" s="139" t="s">
        <v>1440</v>
      </c>
      <c r="F481" s="138" t="s">
        <v>48</v>
      </c>
      <c r="G481" s="141">
        <v>474</v>
      </c>
      <c r="H481" s="142"/>
      <c r="I481" s="168" t="s">
        <v>1055</v>
      </c>
      <c r="J481" s="9"/>
      <c r="K481" s="9"/>
      <c r="L481" s="9"/>
      <c r="M481" s="9"/>
      <c r="N481" s="9"/>
      <c r="O481" s="9"/>
      <c r="P481" s="9"/>
      <c r="Q481" s="9"/>
      <c r="R481" s="9"/>
      <c r="S481" s="10"/>
      <c r="T481" s="9"/>
      <c r="U481" s="11"/>
      <c r="V481" s="10">
        <f t="shared" si="21"/>
        <v>0</v>
      </c>
      <c r="W481" s="10"/>
      <c r="X481" s="15">
        <f t="shared" si="22"/>
        <v>0</v>
      </c>
      <c r="Y481" s="15">
        <f t="shared" si="23"/>
        <v>0</v>
      </c>
      <c r="Z481" s="9"/>
      <c r="AA481" s="9"/>
      <c r="AB481" s="9"/>
      <c r="AC481" s="9"/>
      <c r="AD481" s="9"/>
      <c r="AE481" s="9"/>
      <c r="AF481" s="9"/>
      <c r="AG481" s="9"/>
      <c r="AH481" s="9"/>
      <c r="AI481" s="12"/>
      <c r="AJ481" s="9"/>
    </row>
    <row r="482" spans="1:36" ht="31.5" customHeight="1" x14ac:dyDescent="0.25">
      <c r="A482" s="138">
        <v>471</v>
      </c>
      <c r="B482" s="138" t="s">
        <v>1441</v>
      </c>
      <c r="C482" s="139" t="s">
        <v>1442</v>
      </c>
      <c r="D482" s="140" t="s">
        <v>69</v>
      </c>
      <c r="E482" s="139" t="s">
        <v>1443</v>
      </c>
      <c r="F482" s="138" t="s">
        <v>48</v>
      </c>
      <c r="G482" s="145">
        <v>1</v>
      </c>
      <c r="H482" s="142"/>
      <c r="I482" s="168" t="s">
        <v>1055</v>
      </c>
      <c r="J482" s="9"/>
      <c r="K482" s="9"/>
      <c r="L482" s="9"/>
      <c r="M482" s="9"/>
      <c r="N482" s="9"/>
      <c r="O482" s="9"/>
      <c r="P482" s="9"/>
      <c r="Q482" s="9"/>
      <c r="R482" s="9"/>
      <c r="S482" s="10"/>
      <c r="T482" s="9"/>
      <c r="U482" s="11"/>
      <c r="V482" s="10">
        <f t="shared" si="21"/>
        <v>0</v>
      </c>
      <c r="W482" s="10"/>
      <c r="X482" s="15">
        <f t="shared" si="22"/>
        <v>0</v>
      </c>
      <c r="Y482" s="15">
        <f t="shared" si="23"/>
        <v>0</v>
      </c>
      <c r="Z482" s="9"/>
      <c r="AA482" s="9"/>
      <c r="AB482" s="9"/>
      <c r="AC482" s="9"/>
      <c r="AD482" s="9"/>
      <c r="AE482" s="9"/>
      <c r="AF482" s="9"/>
      <c r="AG482" s="9"/>
      <c r="AH482" s="9"/>
      <c r="AI482" s="12"/>
      <c r="AJ482" s="9"/>
    </row>
    <row r="483" spans="1:36" ht="31.5" customHeight="1" x14ac:dyDescent="0.25">
      <c r="A483" s="138">
        <v>472</v>
      </c>
      <c r="B483" s="138" t="s">
        <v>1444</v>
      </c>
      <c r="C483" s="139" t="s">
        <v>1445</v>
      </c>
      <c r="D483" s="140" t="s">
        <v>69</v>
      </c>
      <c r="E483" s="139" t="s">
        <v>1446</v>
      </c>
      <c r="F483" s="138" t="s">
        <v>48</v>
      </c>
      <c r="G483" s="141">
        <v>530</v>
      </c>
      <c r="H483" s="142"/>
      <c r="I483" s="146"/>
      <c r="J483" s="9"/>
      <c r="K483" s="9"/>
      <c r="L483" s="9"/>
      <c r="M483" s="9"/>
      <c r="N483" s="9"/>
      <c r="O483" s="9"/>
      <c r="P483" s="9"/>
      <c r="Q483" s="9"/>
      <c r="R483" s="9"/>
      <c r="S483" s="10"/>
      <c r="T483" s="9"/>
      <c r="U483" s="11"/>
      <c r="V483" s="10">
        <f t="shared" si="21"/>
        <v>0</v>
      </c>
      <c r="W483" s="10"/>
      <c r="X483" s="15">
        <f t="shared" si="22"/>
        <v>0</v>
      </c>
      <c r="Y483" s="15">
        <f t="shared" si="23"/>
        <v>0</v>
      </c>
      <c r="Z483" s="9"/>
      <c r="AA483" s="9"/>
      <c r="AB483" s="9"/>
      <c r="AC483" s="9"/>
      <c r="AD483" s="9"/>
      <c r="AE483" s="9"/>
      <c r="AF483" s="9"/>
      <c r="AG483" s="9"/>
      <c r="AH483" s="9"/>
      <c r="AI483" s="12"/>
      <c r="AJ483" s="9"/>
    </row>
    <row r="484" spans="1:36" ht="31.5" customHeight="1" x14ac:dyDescent="0.25">
      <c r="A484" s="138">
        <v>473</v>
      </c>
      <c r="B484" s="138" t="s">
        <v>1447</v>
      </c>
      <c r="C484" s="139" t="s">
        <v>1448</v>
      </c>
      <c r="D484" s="140" t="s">
        <v>69</v>
      </c>
      <c r="E484" s="139" t="s">
        <v>1449</v>
      </c>
      <c r="F484" s="138" t="s">
        <v>48</v>
      </c>
      <c r="G484" s="141">
        <v>581</v>
      </c>
      <c r="H484" s="142"/>
      <c r="I484" s="146"/>
      <c r="J484" s="9"/>
      <c r="K484" s="9"/>
      <c r="L484" s="9"/>
      <c r="M484" s="9"/>
      <c r="N484" s="9"/>
      <c r="O484" s="9"/>
      <c r="P484" s="9"/>
      <c r="Q484" s="9"/>
      <c r="R484" s="9"/>
      <c r="S484" s="10"/>
      <c r="T484" s="9"/>
      <c r="U484" s="11"/>
      <c r="V484" s="10">
        <f t="shared" si="21"/>
        <v>0</v>
      </c>
      <c r="W484" s="10"/>
      <c r="X484" s="15">
        <f t="shared" si="22"/>
        <v>0</v>
      </c>
      <c r="Y484" s="15">
        <f t="shared" si="23"/>
        <v>0</v>
      </c>
      <c r="Z484" s="9"/>
      <c r="AA484" s="9"/>
      <c r="AB484" s="9"/>
      <c r="AC484" s="9"/>
      <c r="AD484" s="9"/>
      <c r="AE484" s="9"/>
      <c r="AF484" s="9"/>
      <c r="AG484" s="9"/>
      <c r="AH484" s="9"/>
      <c r="AI484" s="12"/>
      <c r="AJ484" s="9"/>
    </row>
    <row r="485" spans="1:36" ht="31.5" customHeight="1" x14ac:dyDescent="0.25">
      <c r="A485" s="138">
        <v>474</v>
      </c>
      <c r="B485" s="138" t="s">
        <v>1450</v>
      </c>
      <c r="C485" s="139" t="s">
        <v>1451</v>
      </c>
      <c r="D485" s="140" t="s">
        <v>69</v>
      </c>
      <c r="E485" s="139" t="s">
        <v>1452</v>
      </c>
      <c r="F485" s="138" t="s">
        <v>48</v>
      </c>
      <c r="G485" s="145">
        <v>1</v>
      </c>
      <c r="H485" s="142"/>
      <c r="I485" s="146"/>
      <c r="J485" s="9"/>
      <c r="K485" s="9"/>
      <c r="L485" s="9"/>
      <c r="M485" s="9"/>
      <c r="N485" s="9"/>
      <c r="O485" s="9"/>
      <c r="P485" s="9"/>
      <c r="Q485" s="9"/>
      <c r="R485" s="9"/>
      <c r="S485" s="10"/>
      <c r="T485" s="9"/>
      <c r="U485" s="11"/>
      <c r="V485" s="10">
        <f t="shared" si="21"/>
        <v>0</v>
      </c>
      <c r="W485" s="10"/>
      <c r="X485" s="15">
        <f t="shared" si="22"/>
        <v>0</v>
      </c>
      <c r="Y485" s="15">
        <f t="shared" si="23"/>
        <v>0</v>
      </c>
      <c r="Z485" s="9"/>
      <c r="AA485" s="9"/>
      <c r="AB485" s="9"/>
      <c r="AC485" s="9"/>
      <c r="AD485" s="9"/>
      <c r="AE485" s="9"/>
      <c r="AF485" s="9"/>
      <c r="AG485" s="9"/>
      <c r="AH485" s="9"/>
      <c r="AI485" s="12"/>
      <c r="AJ485" s="9"/>
    </row>
    <row r="486" spans="1:36" ht="31.5" customHeight="1" x14ac:dyDescent="0.25">
      <c r="A486" s="138">
        <v>475</v>
      </c>
      <c r="B486" s="138" t="s">
        <v>1453</v>
      </c>
      <c r="C486" s="139" t="s">
        <v>1454</v>
      </c>
      <c r="D486" s="140" t="s">
        <v>69</v>
      </c>
      <c r="E486" s="154" t="s">
        <v>1455</v>
      </c>
      <c r="F486" s="138" t="s">
        <v>48</v>
      </c>
      <c r="G486" s="141">
        <v>200</v>
      </c>
      <c r="H486" s="142"/>
      <c r="I486" s="146"/>
      <c r="J486" s="9"/>
      <c r="K486" s="9"/>
      <c r="L486" s="9"/>
      <c r="M486" s="9"/>
      <c r="N486" s="9"/>
      <c r="O486" s="9"/>
      <c r="P486" s="9"/>
      <c r="Q486" s="9"/>
      <c r="R486" s="9"/>
      <c r="S486" s="10"/>
      <c r="T486" s="9"/>
      <c r="U486" s="11"/>
      <c r="V486" s="10">
        <f t="shared" si="21"/>
        <v>0</v>
      </c>
      <c r="W486" s="10"/>
      <c r="X486" s="15">
        <f t="shared" si="22"/>
        <v>0</v>
      </c>
      <c r="Y486" s="15">
        <f t="shared" si="23"/>
        <v>0</v>
      </c>
      <c r="Z486" s="9"/>
      <c r="AA486" s="9"/>
      <c r="AB486" s="9"/>
      <c r="AC486" s="9"/>
      <c r="AD486" s="9"/>
      <c r="AE486" s="9"/>
      <c r="AF486" s="9"/>
      <c r="AG486" s="9"/>
      <c r="AH486" s="9"/>
      <c r="AI486" s="12"/>
      <c r="AJ486" s="9"/>
    </row>
    <row r="487" spans="1:36" ht="31.5" customHeight="1" x14ac:dyDescent="0.25">
      <c r="A487" s="138">
        <v>476</v>
      </c>
      <c r="B487" s="138" t="s">
        <v>1456</v>
      </c>
      <c r="C487" s="139" t="s">
        <v>1457</v>
      </c>
      <c r="D487" s="140" t="s">
        <v>69</v>
      </c>
      <c r="E487" s="154" t="s">
        <v>1458</v>
      </c>
      <c r="F487" s="138" t="s">
        <v>48</v>
      </c>
      <c r="G487" s="145">
        <v>1</v>
      </c>
      <c r="H487" s="142"/>
      <c r="I487" s="146"/>
      <c r="J487" s="9"/>
      <c r="K487" s="9"/>
      <c r="L487" s="9"/>
      <c r="M487" s="9"/>
      <c r="N487" s="9"/>
      <c r="O487" s="9"/>
      <c r="P487" s="9"/>
      <c r="Q487" s="9"/>
      <c r="R487" s="9"/>
      <c r="S487" s="10"/>
      <c r="T487" s="9"/>
      <c r="U487" s="11"/>
      <c r="V487" s="10">
        <f t="shared" si="21"/>
        <v>0</v>
      </c>
      <c r="W487" s="10"/>
      <c r="X487" s="15">
        <f t="shared" si="22"/>
        <v>0</v>
      </c>
      <c r="Y487" s="15">
        <f t="shared" si="23"/>
        <v>0</v>
      </c>
      <c r="Z487" s="9"/>
      <c r="AA487" s="9"/>
      <c r="AB487" s="9"/>
      <c r="AC487" s="9"/>
      <c r="AD487" s="9"/>
      <c r="AE487" s="9"/>
      <c r="AF487" s="9"/>
      <c r="AG487" s="9"/>
      <c r="AH487" s="9"/>
      <c r="AI487" s="12"/>
      <c r="AJ487" s="9"/>
    </row>
    <row r="488" spans="1:36" ht="31.5" customHeight="1" x14ac:dyDescent="0.25">
      <c r="A488" s="138">
        <v>477</v>
      </c>
      <c r="B488" s="138" t="s">
        <v>1459</v>
      </c>
      <c r="C488" s="139" t="s">
        <v>1460</v>
      </c>
      <c r="D488" s="140" t="s">
        <v>69</v>
      </c>
      <c r="E488" s="154" t="s">
        <v>1461</v>
      </c>
      <c r="F488" s="138" t="s">
        <v>48</v>
      </c>
      <c r="G488" s="141">
        <v>250</v>
      </c>
      <c r="H488" s="142"/>
      <c r="I488" s="146"/>
      <c r="J488" s="9"/>
      <c r="K488" s="9"/>
      <c r="L488" s="9"/>
      <c r="M488" s="9"/>
      <c r="N488" s="9"/>
      <c r="O488" s="9"/>
      <c r="P488" s="9"/>
      <c r="Q488" s="9"/>
      <c r="R488" s="9"/>
      <c r="S488" s="10"/>
      <c r="T488" s="9"/>
      <c r="U488" s="11"/>
      <c r="V488" s="10">
        <f t="shared" si="21"/>
        <v>0</v>
      </c>
      <c r="W488" s="10"/>
      <c r="X488" s="15">
        <f t="shared" si="22"/>
        <v>0</v>
      </c>
      <c r="Y488" s="15">
        <f t="shared" si="23"/>
        <v>0</v>
      </c>
      <c r="Z488" s="9"/>
      <c r="AA488" s="9"/>
      <c r="AB488" s="9"/>
      <c r="AC488" s="9"/>
      <c r="AD488" s="9"/>
      <c r="AE488" s="9"/>
      <c r="AF488" s="9"/>
      <c r="AG488" s="9"/>
      <c r="AH488" s="9"/>
      <c r="AI488" s="12"/>
      <c r="AJ488" s="9"/>
    </row>
    <row r="489" spans="1:36" ht="31.5" customHeight="1" x14ac:dyDescent="0.25">
      <c r="A489" s="138">
        <v>478</v>
      </c>
      <c r="B489" s="138" t="s">
        <v>1462</v>
      </c>
      <c r="C489" s="139" t="s">
        <v>1463</v>
      </c>
      <c r="D489" s="140" t="s">
        <v>69</v>
      </c>
      <c r="E489" s="154" t="s">
        <v>1464</v>
      </c>
      <c r="F489" s="138" t="s">
        <v>48</v>
      </c>
      <c r="G489" s="145">
        <v>1</v>
      </c>
      <c r="H489" s="142"/>
      <c r="I489" s="146"/>
      <c r="J489" s="9"/>
      <c r="K489" s="9"/>
      <c r="L489" s="9"/>
      <c r="M489" s="9"/>
      <c r="N489" s="9"/>
      <c r="O489" s="9"/>
      <c r="P489" s="9"/>
      <c r="Q489" s="9"/>
      <c r="R489" s="9"/>
      <c r="S489" s="10"/>
      <c r="T489" s="9"/>
      <c r="U489" s="11"/>
      <c r="V489" s="10">
        <f t="shared" si="21"/>
        <v>0</v>
      </c>
      <c r="W489" s="10"/>
      <c r="X489" s="15">
        <f t="shared" si="22"/>
        <v>0</v>
      </c>
      <c r="Y489" s="15">
        <f t="shared" si="23"/>
        <v>0</v>
      </c>
      <c r="Z489" s="9"/>
      <c r="AA489" s="9"/>
      <c r="AB489" s="9"/>
      <c r="AC489" s="9"/>
      <c r="AD489" s="9"/>
      <c r="AE489" s="9"/>
      <c r="AF489" s="9"/>
      <c r="AG489" s="9"/>
      <c r="AH489" s="9"/>
      <c r="AI489" s="12"/>
      <c r="AJ489" s="9"/>
    </row>
    <row r="490" spans="1:36" ht="31.5" customHeight="1" x14ac:dyDescent="0.25">
      <c r="A490" s="138">
        <v>479</v>
      </c>
      <c r="B490" s="138" t="s">
        <v>1465</v>
      </c>
      <c r="C490" s="139" t="s">
        <v>1466</v>
      </c>
      <c r="D490" s="140" t="s">
        <v>69</v>
      </c>
      <c r="E490" s="154" t="s">
        <v>1467</v>
      </c>
      <c r="F490" s="138" t="s">
        <v>48</v>
      </c>
      <c r="G490" s="141">
        <v>8</v>
      </c>
      <c r="H490" s="142"/>
      <c r="I490" s="146"/>
      <c r="J490" s="9"/>
      <c r="K490" s="9"/>
      <c r="L490" s="9"/>
      <c r="M490" s="9"/>
      <c r="N490" s="9"/>
      <c r="O490" s="9"/>
      <c r="P490" s="9"/>
      <c r="Q490" s="9"/>
      <c r="R490" s="9"/>
      <c r="S490" s="10"/>
      <c r="T490" s="9"/>
      <c r="U490" s="11"/>
      <c r="V490" s="10">
        <f t="shared" si="21"/>
        <v>0</v>
      </c>
      <c r="W490" s="10"/>
      <c r="X490" s="15">
        <f t="shared" si="22"/>
        <v>0</v>
      </c>
      <c r="Y490" s="15">
        <f t="shared" si="23"/>
        <v>0</v>
      </c>
      <c r="Z490" s="9"/>
      <c r="AA490" s="9"/>
      <c r="AB490" s="9"/>
      <c r="AC490" s="9"/>
      <c r="AD490" s="9"/>
      <c r="AE490" s="9"/>
      <c r="AF490" s="9"/>
      <c r="AG490" s="9"/>
      <c r="AH490" s="9"/>
      <c r="AI490" s="12"/>
      <c r="AJ490" s="9"/>
    </row>
    <row r="491" spans="1:36" ht="31.5" customHeight="1" x14ac:dyDescent="0.25">
      <c r="A491" s="138">
        <v>480</v>
      </c>
      <c r="B491" s="138" t="s">
        <v>1468</v>
      </c>
      <c r="C491" s="139" t="s">
        <v>1469</v>
      </c>
      <c r="D491" s="140" t="s">
        <v>69</v>
      </c>
      <c r="E491" s="154" t="s">
        <v>1470</v>
      </c>
      <c r="F491" s="138" t="s">
        <v>48</v>
      </c>
      <c r="G491" s="141">
        <v>9</v>
      </c>
      <c r="H491" s="142"/>
      <c r="I491" s="162"/>
      <c r="J491" s="9"/>
      <c r="K491" s="9"/>
      <c r="L491" s="9"/>
      <c r="M491" s="9"/>
      <c r="N491" s="9"/>
      <c r="O491" s="9"/>
      <c r="P491" s="9"/>
      <c r="Q491" s="9"/>
      <c r="R491" s="9"/>
      <c r="S491" s="10"/>
      <c r="T491" s="9"/>
      <c r="U491" s="11"/>
      <c r="V491" s="10">
        <f t="shared" si="21"/>
        <v>0</v>
      </c>
      <c r="W491" s="10"/>
      <c r="X491" s="15">
        <f t="shared" si="22"/>
        <v>0</v>
      </c>
      <c r="Y491" s="15">
        <f t="shared" si="23"/>
        <v>0</v>
      </c>
      <c r="Z491" s="9"/>
      <c r="AA491" s="9"/>
      <c r="AB491" s="9"/>
      <c r="AC491" s="9"/>
      <c r="AD491" s="9"/>
      <c r="AE491" s="9"/>
      <c r="AF491" s="9"/>
      <c r="AG491" s="9"/>
      <c r="AH491" s="9"/>
      <c r="AI491" s="12"/>
      <c r="AJ491" s="9"/>
    </row>
    <row r="492" spans="1:36" ht="31.5" customHeight="1" x14ac:dyDescent="0.25">
      <c r="A492" s="138">
        <v>481</v>
      </c>
      <c r="B492" s="138" t="s">
        <v>1471</v>
      </c>
      <c r="C492" s="139" t="s">
        <v>1472</v>
      </c>
      <c r="D492" s="140" t="s">
        <v>69</v>
      </c>
      <c r="E492" s="154" t="s">
        <v>1473</v>
      </c>
      <c r="F492" s="138" t="s">
        <v>48</v>
      </c>
      <c r="G492" s="141">
        <v>32533</v>
      </c>
      <c r="H492" s="142"/>
      <c r="I492" s="146"/>
      <c r="J492" s="9"/>
      <c r="K492" s="9"/>
      <c r="L492" s="9"/>
      <c r="M492" s="9"/>
      <c r="N492" s="9"/>
      <c r="O492" s="9"/>
      <c r="P492" s="9"/>
      <c r="Q492" s="9"/>
      <c r="R492" s="9"/>
      <c r="S492" s="10"/>
      <c r="T492" s="9"/>
      <c r="U492" s="11"/>
      <c r="V492" s="10">
        <f t="shared" si="21"/>
        <v>0</v>
      </c>
      <c r="W492" s="10"/>
      <c r="X492" s="15">
        <f t="shared" si="22"/>
        <v>0</v>
      </c>
      <c r="Y492" s="15">
        <f t="shared" si="23"/>
        <v>0</v>
      </c>
      <c r="Z492" s="9"/>
      <c r="AA492" s="9"/>
      <c r="AB492" s="9"/>
      <c r="AC492" s="9"/>
      <c r="AD492" s="9"/>
      <c r="AE492" s="9"/>
      <c r="AF492" s="9"/>
      <c r="AG492" s="9"/>
      <c r="AH492" s="9"/>
      <c r="AI492" s="12"/>
      <c r="AJ492" s="9"/>
    </row>
    <row r="493" spans="1:36" ht="31.5" customHeight="1" x14ac:dyDescent="0.25">
      <c r="A493" s="138">
        <v>482</v>
      </c>
      <c r="B493" s="138" t="s">
        <v>1474</v>
      </c>
      <c r="C493" s="139" t="s">
        <v>1475</v>
      </c>
      <c r="D493" s="140" t="s">
        <v>69</v>
      </c>
      <c r="E493" s="154" t="s">
        <v>1476</v>
      </c>
      <c r="F493" s="138" t="s">
        <v>48</v>
      </c>
      <c r="G493" s="141">
        <v>8</v>
      </c>
      <c r="H493" s="142"/>
      <c r="I493" s="162"/>
      <c r="J493" s="9"/>
      <c r="K493" s="9"/>
      <c r="L493" s="9"/>
      <c r="M493" s="9"/>
      <c r="N493" s="9"/>
      <c r="O493" s="9"/>
      <c r="P493" s="9"/>
      <c r="Q493" s="9"/>
      <c r="R493" s="9"/>
      <c r="S493" s="10"/>
      <c r="T493" s="9"/>
      <c r="U493" s="11"/>
      <c r="V493" s="10">
        <f t="shared" si="21"/>
        <v>0</v>
      </c>
      <c r="W493" s="10"/>
      <c r="X493" s="15">
        <f t="shared" si="22"/>
        <v>0</v>
      </c>
      <c r="Y493" s="15">
        <f t="shared" si="23"/>
        <v>0</v>
      </c>
      <c r="Z493" s="9"/>
      <c r="AA493" s="9"/>
      <c r="AB493" s="9"/>
      <c r="AC493" s="9"/>
      <c r="AD493" s="9"/>
      <c r="AE493" s="9"/>
      <c r="AF493" s="9"/>
      <c r="AG493" s="9"/>
      <c r="AH493" s="9"/>
      <c r="AI493" s="12"/>
      <c r="AJ493" s="9"/>
    </row>
    <row r="494" spans="1:36" ht="31.5" customHeight="1" x14ac:dyDescent="0.25">
      <c r="A494" s="138">
        <v>483</v>
      </c>
      <c r="B494" s="138" t="s">
        <v>1477</v>
      </c>
      <c r="C494" s="139" t="s">
        <v>1478</v>
      </c>
      <c r="D494" s="140" t="s">
        <v>69</v>
      </c>
      <c r="E494" s="154" t="s">
        <v>1479</v>
      </c>
      <c r="F494" s="138" t="s">
        <v>48</v>
      </c>
      <c r="G494" s="141">
        <v>80</v>
      </c>
      <c r="H494" s="142"/>
      <c r="I494" s="146"/>
      <c r="J494" s="9"/>
      <c r="K494" s="9"/>
      <c r="L494" s="9"/>
      <c r="M494" s="9"/>
      <c r="N494" s="9"/>
      <c r="O494" s="9"/>
      <c r="P494" s="9"/>
      <c r="Q494" s="9"/>
      <c r="R494" s="9"/>
      <c r="S494" s="10"/>
      <c r="T494" s="9"/>
      <c r="U494" s="11"/>
      <c r="V494" s="10">
        <f t="shared" si="21"/>
        <v>0</v>
      </c>
      <c r="W494" s="10"/>
      <c r="X494" s="15">
        <f t="shared" si="22"/>
        <v>0</v>
      </c>
      <c r="Y494" s="15">
        <f t="shared" si="23"/>
        <v>0</v>
      </c>
      <c r="Z494" s="9"/>
      <c r="AA494" s="9"/>
      <c r="AB494" s="9"/>
      <c r="AC494" s="9"/>
      <c r="AD494" s="9"/>
      <c r="AE494" s="9"/>
      <c r="AF494" s="9"/>
      <c r="AG494" s="9"/>
      <c r="AH494" s="9"/>
      <c r="AI494" s="12"/>
      <c r="AJ494" s="9"/>
    </row>
    <row r="495" spans="1:36" ht="31.5" customHeight="1" x14ac:dyDescent="0.25">
      <c r="A495" s="138">
        <v>484</v>
      </c>
      <c r="B495" s="147" t="s">
        <v>1480</v>
      </c>
      <c r="C495" s="148" t="s">
        <v>1481</v>
      </c>
      <c r="D495" s="140" t="s">
        <v>69</v>
      </c>
      <c r="E495" s="139" t="s">
        <v>1482</v>
      </c>
      <c r="F495" s="147" t="s">
        <v>48</v>
      </c>
      <c r="G495" s="152">
        <v>1</v>
      </c>
      <c r="H495" s="151"/>
      <c r="I495" s="165"/>
      <c r="J495" s="9"/>
      <c r="K495" s="9"/>
      <c r="L495" s="9"/>
      <c r="M495" s="9"/>
      <c r="N495" s="9"/>
      <c r="O495" s="9"/>
      <c r="P495" s="9"/>
      <c r="Q495" s="9"/>
      <c r="R495" s="9"/>
      <c r="S495" s="10"/>
      <c r="T495" s="9"/>
      <c r="U495" s="11"/>
      <c r="V495" s="10">
        <f t="shared" si="21"/>
        <v>0</v>
      </c>
      <c r="W495" s="10"/>
      <c r="X495" s="15">
        <f t="shared" si="22"/>
        <v>0</v>
      </c>
      <c r="Y495" s="15">
        <f t="shared" si="23"/>
        <v>0</v>
      </c>
      <c r="Z495" s="9"/>
      <c r="AA495" s="9"/>
      <c r="AB495" s="9"/>
      <c r="AC495" s="9"/>
      <c r="AD495" s="9"/>
      <c r="AE495" s="9"/>
      <c r="AF495" s="9"/>
      <c r="AG495" s="9"/>
      <c r="AH495" s="9"/>
      <c r="AI495" s="12"/>
      <c r="AJ495" s="9"/>
    </row>
    <row r="496" spans="1:36" ht="31.5" customHeight="1" x14ac:dyDescent="0.25">
      <c r="A496" s="138">
        <v>485</v>
      </c>
      <c r="B496" s="138" t="s">
        <v>1483</v>
      </c>
      <c r="C496" s="139" t="s">
        <v>1484</v>
      </c>
      <c r="D496" s="140" t="s">
        <v>69</v>
      </c>
      <c r="E496" s="154" t="s">
        <v>1485</v>
      </c>
      <c r="F496" s="138" t="s">
        <v>48</v>
      </c>
      <c r="G496" s="145">
        <v>1</v>
      </c>
      <c r="H496" s="142"/>
      <c r="I496" s="146"/>
      <c r="J496" s="9"/>
      <c r="K496" s="9"/>
      <c r="L496" s="9"/>
      <c r="M496" s="9"/>
      <c r="N496" s="9"/>
      <c r="O496" s="9"/>
      <c r="P496" s="9"/>
      <c r="Q496" s="9"/>
      <c r="R496" s="9"/>
      <c r="S496" s="10"/>
      <c r="T496" s="9"/>
      <c r="U496" s="11"/>
      <c r="V496" s="10">
        <f t="shared" si="21"/>
        <v>0</v>
      </c>
      <c r="W496" s="10"/>
      <c r="X496" s="15">
        <f t="shared" si="22"/>
        <v>0</v>
      </c>
      <c r="Y496" s="15">
        <f t="shared" si="23"/>
        <v>0</v>
      </c>
      <c r="Z496" s="9"/>
      <c r="AA496" s="9"/>
      <c r="AB496" s="9"/>
      <c r="AC496" s="9"/>
      <c r="AD496" s="9"/>
      <c r="AE496" s="9"/>
      <c r="AF496" s="9"/>
      <c r="AG496" s="9"/>
      <c r="AH496" s="9"/>
      <c r="AI496" s="12"/>
      <c r="AJ496" s="9"/>
    </row>
    <row r="497" spans="1:36" ht="31.5" customHeight="1" x14ac:dyDescent="0.25">
      <c r="A497" s="138">
        <v>486</v>
      </c>
      <c r="B497" s="138" t="s">
        <v>1486</v>
      </c>
      <c r="C497" s="139" t="s">
        <v>1487</v>
      </c>
      <c r="D497" s="140" t="s">
        <v>69</v>
      </c>
      <c r="E497" s="154" t="s">
        <v>1488</v>
      </c>
      <c r="F497" s="138" t="s">
        <v>48</v>
      </c>
      <c r="G497" s="141">
        <v>1389</v>
      </c>
      <c r="H497" s="142"/>
      <c r="I497" s="146"/>
      <c r="J497" s="9"/>
      <c r="K497" s="9"/>
      <c r="L497" s="9"/>
      <c r="M497" s="9"/>
      <c r="N497" s="9"/>
      <c r="O497" s="9"/>
      <c r="P497" s="9"/>
      <c r="Q497" s="9"/>
      <c r="R497" s="9"/>
      <c r="S497" s="10"/>
      <c r="T497" s="9"/>
      <c r="U497" s="11"/>
      <c r="V497" s="10">
        <f t="shared" si="21"/>
        <v>0</v>
      </c>
      <c r="W497" s="10"/>
      <c r="X497" s="15">
        <f t="shared" si="22"/>
        <v>0</v>
      </c>
      <c r="Y497" s="15">
        <f t="shared" si="23"/>
        <v>0</v>
      </c>
      <c r="Z497" s="9"/>
      <c r="AA497" s="9"/>
      <c r="AB497" s="9"/>
      <c r="AC497" s="9"/>
      <c r="AD497" s="9"/>
      <c r="AE497" s="9"/>
      <c r="AF497" s="9"/>
      <c r="AG497" s="9"/>
      <c r="AH497" s="9"/>
      <c r="AI497" s="12"/>
      <c r="AJ497" s="9"/>
    </row>
    <row r="498" spans="1:36" ht="31.5" customHeight="1" x14ac:dyDescent="0.25">
      <c r="A498" s="138">
        <v>487</v>
      </c>
      <c r="B498" s="138" t="s">
        <v>1489</v>
      </c>
      <c r="C498" s="139" t="s">
        <v>1490</v>
      </c>
      <c r="D498" s="140" t="s">
        <v>69</v>
      </c>
      <c r="E498" s="154" t="s">
        <v>1491</v>
      </c>
      <c r="F498" s="138" t="s">
        <v>48</v>
      </c>
      <c r="G498" s="141">
        <v>22800</v>
      </c>
      <c r="H498" s="142"/>
      <c r="I498" s="146"/>
      <c r="J498" s="9"/>
      <c r="K498" s="9"/>
      <c r="L498" s="9"/>
      <c r="M498" s="9"/>
      <c r="N498" s="9"/>
      <c r="O498" s="9"/>
      <c r="P498" s="9"/>
      <c r="Q498" s="9"/>
      <c r="R498" s="9"/>
      <c r="S498" s="10"/>
      <c r="T498" s="9"/>
      <c r="U498" s="11"/>
      <c r="V498" s="10">
        <f t="shared" si="21"/>
        <v>0</v>
      </c>
      <c r="W498" s="10"/>
      <c r="X498" s="15">
        <f t="shared" si="22"/>
        <v>0</v>
      </c>
      <c r="Y498" s="15">
        <f t="shared" si="23"/>
        <v>0</v>
      </c>
      <c r="Z498" s="9"/>
      <c r="AA498" s="9"/>
      <c r="AB498" s="9"/>
      <c r="AC498" s="9"/>
      <c r="AD498" s="9"/>
      <c r="AE498" s="9"/>
      <c r="AF498" s="9"/>
      <c r="AG498" s="9"/>
      <c r="AH498" s="9"/>
      <c r="AI498" s="12"/>
      <c r="AJ498" s="9"/>
    </row>
    <row r="499" spans="1:36" ht="31.5" customHeight="1" x14ac:dyDescent="0.25">
      <c r="A499" s="138">
        <v>488</v>
      </c>
      <c r="B499" s="138" t="s">
        <v>1492</v>
      </c>
      <c r="C499" s="139" t="s">
        <v>1493</v>
      </c>
      <c r="D499" s="140" t="s">
        <v>69</v>
      </c>
      <c r="E499" s="154" t="s">
        <v>1494</v>
      </c>
      <c r="F499" s="138" t="s">
        <v>48</v>
      </c>
      <c r="G499" s="145">
        <v>1</v>
      </c>
      <c r="H499" s="142"/>
      <c r="I499" s="146"/>
      <c r="J499" s="9"/>
      <c r="K499" s="9"/>
      <c r="L499" s="9"/>
      <c r="M499" s="9"/>
      <c r="N499" s="9"/>
      <c r="O499" s="9"/>
      <c r="P499" s="9"/>
      <c r="Q499" s="9"/>
      <c r="R499" s="9"/>
      <c r="S499" s="10"/>
      <c r="T499" s="9"/>
      <c r="U499" s="11"/>
      <c r="V499" s="10">
        <f t="shared" si="21"/>
        <v>0</v>
      </c>
      <c r="W499" s="10"/>
      <c r="X499" s="15">
        <f t="shared" si="22"/>
        <v>0</v>
      </c>
      <c r="Y499" s="15">
        <f t="shared" si="23"/>
        <v>0</v>
      </c>
      <c r="Z499" s="9"/>
      <c r="AA499" s="9"/>
      <c r="AB499" s="9"/>
      <c r="AC499" s="9"/>
      <c r="AD499" s="9"/>
      <c r="AE499" s="9"/>
      <c r="AF499" s="9"/>
      <c r="AG499" s="9"/>
      <c r="AH499" s="9"/>
      <c r="AI499" s="12"/>
      <c r="AJ499" s="9"/>
    </row>
    <row r="500" spans="1:36" ht="31.5" customHeight="1" x14ac:dyDescent="0.25">
      <c r="A500" s="138">
        <v>489</v>
      </c>
      <c r="B500" s="138" t="s">
        <v>1495</v>
      </c>
      <c r="C500" s="139" t="s">
        <v>1496</v>
      </c>
      <c r="D500" s="140" t="s">
        <v>69</v>
      </c>
      <c r="E500" s="154" t="s">
        <v>1497</v>
      </c>
      <c r="F500" s="138" t="s">
        <v>48</v>
      </c>
      <c r="G500" s="141">
        <v>1088</v>
      </c>
      <c r="H500" s="142"/>
      <c r="I500" s="146"/>
      <c r="J500" s="9"/>
      <c r="K500" s="9"/>
      <c r="L500" s="9"/>
      <c r="M500" s="9"/>
      <c r="N500" s="9"/>
      <c r="O500" s="9"/>
      <c r="P500" s="9"/>
      <c r="Q500" s="9"/>
      <c r="R500" s="9"/>
      <c r="S500" s="10"/>
      <c r="T500" s="9"/>
      <c r="U500" s="11"/>
      <c r="V500" s="10">
        <f t="shared" si="21"/>
        <v>0</v>
      </c>
      <c r="W500" s="10"/>
      <c r="X500" s="15">
        <f t="shared" si="22"/>
        <v>0</v>
      </c>
      <c r="Y500" s="15">
        <f t="shared" si="23"/>
        <v>0</v>
      </c>
      <c r="Z500" s="9"/>
      <c r="AA500" s="9"/>
      <c r="AB500" s="9"/>
      <c r="AC500" s="9"/>
      <c r="AD500" s="9"/>
      <c r="AE500" s="9"/>
      <c r="AF500" s="9"/>
      <c r="AG500" s="9"/>
      <c r="AH500" s="9"/>
      <c r="AI500" s="12"/>
      <c r="AJ500" s="9"/>
    </row>
    <row r="501" spans="1:36" ht="31.5" customHeight="1" x14ac:dyDescent="0.25">
      <c r="A501" s="138">
        <v>490</v>
      </c>
      <c r="B501" s="138" t="s">
        <v>1498</v>
      </c>
      <c r="C501" s="139" t="s">
        <v>1499</v>
      </c>
      <c r="D501" s="140" t="s">
        <v>69</v>
      </c>
      <c r="E501" s="154" t="s">
        <v>1500</v>
      </c>
      <c r="F501" s="138" t="s">
        <v>48</v>
      </c>
      <c r="G501" s="141">
        <v>451</v>
      </c>
      <c r="H501" s="142"/>
      <c r="I501" s="146"/>
      <c r="J501" s="9"/>
      <c r="K501" s="9"/>
      <c r="L501" s="9"/>
      <c r="M501" s="9"/>
      <c r="N501" s="9"/>
      <c r="O501" s="9"/>
      <c r="P501" s="9"/>
      <c r="Q501" s="9"/>
      <c r="R501" s="9"/>
      <c r="S501" s="10"/>
      <c r="T501" s="9"/>
      <c r="U501" s="11"/>
      <c r="V501" s="10">
        <f t="shared" si="21"/>
        <v>0</v>
      </c>
      <c r="W501" s="10"/>
      <c r="X501" s="15">
        <f t="shared" si="22"/>
        <v>0</v>
      </c>
      <c r="Y501" s="15">
        <f t="shared" si="23"/>
        <v>0</v>
      </c>
      <c r="Z501" s="9"/>
      <c r="AA501" s="9"/>
      <c r="AB501" s="9"/>
      <c r="AC501" s="9"/>
      <c r="AD501" s="9"/>
      <c r="AE501" s="9"/>
      <c r="AF501" s="9"/>
      <c r="AG501" s="9"/>
      <c r="AH501" s="9"/>
      <c r="AI501" s="12"/>
      <c r="AJ501" s="9"/>
    </row>
    <row r="502" spans="1:36" ht="31.5" customHeight="1" x14ac:dyDescent="0.25">
      <c r="A502" s="138">
        <v>491</v>
      </c>
      <c r="B502" s="138" t="s">
        <v>1501</v>
      </c>
      <c r="C502" s="139" t="s">
        <v>1502</v>
      </c>
      <c r="D502" s="140" t="s">
        <v>69</v>
      </c>
      <c r="E502" s="139" t="s">
        <v>1503</v>
      </c>
      <c r="F502" s="138" t="s">
        <v>48</v>
      </c>
      <c r="G502" s="141">
        <v>69</v>
      </c>
      <c r="H502" s="142"/>
      <c r="I502" s="146"/>
      <c r="J502" s="9"/>
      <c r="K502" s="9"/>
      <c r="L502" s="9"/>
      <c r="M502" s="9"/>
      <c r="N502" s="9"/>
      <c r="O502" s="9"/>
      <c r="P502" s="9"/>
      <c r="Q502" s="9"/>
      <c r="R502" s="9"/>
      <c r="S502" s="10"/>
      <c r="T502" s="9"/>
      <c r="U502" s="11"/>
      <c r="V502" s="10">
        <f t="shared" si="21"/>
        <v>0</v>
      </c>
      <c r="W502" s="10"/>
      <c r="X502" s="15">
        <f t="shared" si="22"/>
        <v>0</v>
      </c>
      <c r="Y502" s="15">
        <f t="shared" si="23"/>
        <v>0</v>
      </c>
      <c r="Z502" s="9"/>
      <c r="AA502" s="9"/>
      <c r="AB502" s="9"/>
      <c r="AC502" s="9"/>
      <c r="AD502" s="9"/>
      <c r="AE502" s="9"/>
      <c r="AF502" s="9"/>
      <c r="AG502" s="9"/>
      <c r="AH502" s="9"/>
      <c r="AI502" s="12"/>
      <c r="AJ502" s="9"/>
    </row>
    <row r="503" spans="1:36" ht="31.5" customHeight="1" x14ac:dyDescent="0.25">
      <c r="A503" s="138">
        <v>492</v>
      </c>
      <c r="B503" s="147" t="s">
        <v>1504</v>
      </c>
      <c r="C503" s="148" t="s">
        <v>1505</v>
      </c>
      <c r="D503" s="140" t="s">
        <v>69</v>
      </c>
      <c r="E503" s="139" t="s">
        <v>1506</v>
      </c>
      <c r="F503" s="147" t="s">
        <v>48</v>
      </c>
      <c r="G503" s="152">
        <v>1</v>
      </c>
      <c r="H503" s="151"/>
      <c r="I503" s="165"/>
      <c r="J503" s="9"/>
      <c r="K503" s="9"/>
      <c r="L503" s="9"/>
      <c r="M503" s="9"/>
      <c r="N503" s="9"/>
      <c r="O503" s="9"/>
      <c r="P503" s="9"/>
      <c r="Q503" s="9"/>
      <c r="R503" s="9"/>
      <c r="S503" s="10"/>
      <c r="T503" s="9"/>
      <c r="U503" s="11"/>
      <c r="V503" s="10">
        <f t="shared" si="21"/>
        <v>0</v>
      </c>
      <c r="W503" s="10"/>
      <c r="X503" s="15">
        <f t="shared" si="22"/>
        <v>0</v>
      </c>
      <c r="Y503" s="15">
        <f t="shared" si="23"/>
        <v>0</v>
      </c>
      <c r="Z503" s="9"/>
      <c r="AA503" s="9"/>
      <c r="AB503" s="9"/>
      <c r="AC503" s="9"/>
      <c r="AD503" s="9"/>
      <c r="AE503" s="9"/>
      <c r="AF503" s="9"/>
      <c r="AG503" s="9"/>
      <c r="AH503" s="9"/>
      <c r="AI503" s="12"/>
      <c r="AJ503" s="9"/>
    </row>
    <row r="504" spans="1:36" ht="31.5" customHeight="1" x14ac:dyDescent="0.25">
      <c r="A504" s="138">
        <v>493</v>
      </c>
      <c r="B504" s="138" t="s">
        <v>1507</v>
      </c>
      <c r="C504" s="139" t="s">
        <v>1508</v>
      </c>
      <c r="D504" s="140" t="s">
        <v>69</v>
      </c>
      <c r="E504" s="139" t="s">
        <v>1509</v>
      </c>
      <c r="F504" s="138" t="s">
        <v>48</v>
      </c>
      <c r="G504" s="145">
        <v>1</v>
      </c>
      <c r="H504" s="142"/>
      <c r="I504" s="146"/>
      <c r="J504" s="9"/>
      <c r="K504" s="9"/>
      <c r="L504" s="9"/>
      <c r="M504" s="9"/>
      <c r="N504" s="9"/>
      <c r="O504" s="9"/>
      <c r="P504" s="9"/>
      <c r="Q504" s="9"/>
      <c r="R504" s="9"/>
      <c r="S504" s="10"/>
      <c r="T504" s="9"/>
      <c r="U504" s="11"/>
      <c r="V504" s="10">
        <f t="shared" si="21"/>
        <v>0</v>
      </c>
      <c r="W504" s="10"/>
      <c r="X504" s="15">
        <f t="shared" si="22"/>
        <v>0</v>
      </c>
      <c r="Y504" s="15">
        <f t="shared" si="23"/>
        <v>0</v>
      </c>
      <c r="Z504" s="9"/>
      <c r="AA504" s="9"/>
      <c r="AB504" s="9"/>
      <c r="AC504" s="9"/>
      <c r="AD504" s="9"/>
      <c r="AE504" s="9"/>
      <c r="AF504" s="9"/>
      <c r="AG504" s="9"/>
      <c r="AH504" s="9"/>
      <c r="AI504" s="12"/>
      <c r="AJ504" s="9"/>
    </row>
    <row r="505" spans="1:36" ht="31.5" customHeight="1" x14ac:dyDescent="0.25">
      <c r="A505" s="138">
        <v>494</v>
      </c>
      <c r="B505" s="138" t="s">
        <v>1510</v>
      </c>
      <c r="C505" s="139" t="s">
        <v>1511</v>
      </c>
      <c r="D505" s="140" t="s">
        <v>69</v>
      </c>
      <c r="E505" s="139" t="s">
        <v>1512</v>
      </c>
      <c r="F505" s="138" t="s">
        <v>48</v>
      </c>
      <c r="G505" s="141">
        <v>300</v>
      </c>
      <c r="H505" s="142"/>
      <c r="I505" s="146"/>
      <c r="J505" s="9"/>
      <c r="K505" s="9"/>
      <c r="L505" s="9"/>
      <c r="M505" s="9"/>
      <c r="N505" s="9"/>
      <c r="O505" s="9"/>
      <c r="P505" s="9"/>
      <c r="Q505" s="9"/>
      <c r="R505" s="9"/>
      <c r="S505" s="10"/>
      <c r="T505" s="9"/>
      <c r="U505" s="11"/>
      <c r="V505" s="10">
        <f t="shared" si="21"/>
        <v>0</v>
      </c>
      <c r="W505" s="10"/>
      <c r="X505" s="15">
        <f t="shared" si="22"/>
        <v>0</v>
      </c>
      <c r="Y505" s="15">
        <f t="shared" si="23"/>
        <v>0</v>
      </c>
      <c r="Z505" s="9"/>
      <c r="AA505" s="9"/>
      <c r="AB505" s="9"/>
      <c r="AC505" s="9"/>
      <c r="AD505" s="9"/>
      <c r="AE505" s="9"/>
      <c r="AF505" s="9"/>
      <c r="AG505" s="9"/>
      <c r="AH505" s="9"/>
      <c r="AI505" s="12"/>
      <c r="AJ505" s="9"/>
    </row>
    <row r="506" spans="1:36" ht="31.5" customHeight="1" x14ac:dyDescent="0.25">
      <c r="A506" s="138">
        <v>495</v>
      </c>
      <c r="B506" s="138" t="s">
        <v>1513</v>
      </c>
      <c r="C506" s="139" t="s">
        <v>1514</v>
      </c>
      <c r="D506" s="140" t="s">
        <v>69</v>
      </c>
      <c r="E506" s="139" t="s">
        <v>1512</v>
      </c>
      <c r="F506" s="138" t="s">
        <v>48</v>
      </c>
      <c r="G506" s="145">
        <v>1</v>
      </c>
      <c r="H506" s="142"/>
      <c r="I506" s="146"/>
      <c r="J506" s="9"/>
      <c r="K506" s="9"/>
      <c r="L506" s="9"/>
      <c r="M506" s="9"/>
      <c r="N506" s="9"/>
      <c r="O506" s="9"/>
      <c r="P506" s="9"/>
      <c r="Q506" s="9"/>
      <c r="R506" s="9"/>
      <c r="S506" s="10"/>
      <c r="T506" s="9"/>
      <c r="U506" s="11"/>
      <c r="V506" s="10">
        <f t="shared" si="21"/>
        <v>0</v>
      </c>
      <c r="W506" s="10"/>
      <c r="X506" s="15">
        <f t="shared" si="22"/>
        <v>0</v>
      </c>
      <c r="Y506" s="15">
        <f t="shared" si="23"/>
        <v>0</v>
      </c>
      <c r="Z506" s="9"/>
      <c r="AA506" s="9"/>
      <c r="AB506" s="9"/>
      <c r="AC506" s="9"/>
      <c r="AD506" s="9"/>
      <c r="AE506" s="9"/>
      <c r="AF506" s="9"/>
      <c r="AG506" s="9"/>
      <c r="AH506" s="9"/>
      <c r="AI506" s="12"/>
      <c r="AJ506" s="9"/>
    </row>
    <row r="507" spans="1:36" ht="31.5" customHeight="1" x14ac:dyDescent="0.25">
      <c r="A507" s="138">
        <v>496</v>
      </c>
      <c r="B507" s="138" t="s">
        <v>1515</v>
      </c>
      <c r="C507" s="139" t="s">
        <v>1516</v>
      </c>
      <c r="D507" s="140" t="s">
        <v>69</v>
      </c>
      <c r="E507" s="139" t="s">
        <v>1517</v>
      </c>
      <c r="F507" s="138" t="s">
        <v>48</v>
      </c>
      <c r="G507" s="141">
        <v>1380</v>
      </c>
      <c r="H507" s="142"/>
      <c r="I507" s="146"/>
      <c r="J507" s="9"/>
      <c r="K507" s="9"/>
      <c r="L507" s="9"/>
      <c r="M507" s="9"/>
      <c r="N507" s="9"/>
      <c r="O507" s="9"/>
      <c r="P507" s="9"/>
      <c r="Q507" s="9"/>
      <c r="R507" s="9"/>
      <c r="S507" s="10"/>
      <c r="T507" s="9"/>
      <c r="U507" s="11"/>
      <c r="V507" s="10">
        <f t="shared" si="21"/>
        <v>0</v>
      </c>
      <c r="W507" s="10"/>
      <c r="X507" s="15">
        <f t="shared" si="22"/>
        <v>0</v>
      </c>
      <c r="Y507" s="15">
        <f t="shared" si="23"/>
        <v>0</v>
      </c>
      <c r="Z507" s="9"/>
      <c r="AA507" s="9"/>
      <c r="AB507" s="9"/>
      <c r="AC507" s="9"/>
      <c r="AD507" s="9"/>
      <c r="AE507" s="9"/>
      <c r="AF507" s="9"/>
      <c r="AG507" s="9"/>
      <c r="AH507" s="9"/>
      <c r="AI507" s="12"/>
      <c r="AJ507" s="9"/>
    </row>
    <row r="508" spans="1:36" ht="31.5" customHeight="1" x14ac:dyDescent="0.25">
      <c r="A508" s="138">
        <v>497</v>
      </c>
      <c r="B508" s="138" t="s">
        <v>1518</v>
      </c>
      <c r="C508" s="139" t="s">
        <v>1519</v>
      </c>
      <c r="D508" s="140" t="s">
        <v>69</v>
      </c>
      <c r="E508" s="139" t="s">
        <v>1517</v>
      </c>
      <c r="F508" s="138" t="s">
        <v>48</v>
      </c>
      <c r="G508" s="141">
        <v>31</v>
      </c>
      <c r="H508" s="142"/>
      <c r="I508" s="146"/>
      <c r="J508" s="9"/>
      <c r="K508" s="9"/>
      <c r="L508" s="9"/>
      <c r="M508" s="9"/>
      <c r="N508" s="9"/>
      <c r="O508" s="9"/>
      <c r="P508" s="9"/>
      <c r="Q508" s="9"/>
      <c r="R508" s="9"/>
      <c r="S508" s="10"/>
      <c r="T508" s="9"/>
      <c r="U508" s="11"/>
      <c r="V508" s="10">
        <f t="shared" si="21"/>
        <v>0</v>
      </c>
      <c r="W508" s="10"/>
      <c r="X508" s="15">
        <f t="shared" si="22"/>
        <v>0</v>
      </c>
      <c r="Y508" s="15">
        <f t="shared" si="23"/>
        <v>0</v>
      </c>
      <c r="Z508" s="9"/>
      <c r="AA508" s="9"/>
      <c r="AB508" s="9"/>
      <c r="AC508" s="9"/>
      <c r="AD508" s="9"/>
      <c r="AE508" s="9"/>
      <c r="AF508" s="9"/>
      <c r="AG508" s="9"/>
      <c r="AH508" s="9"/>
      <c r="AI508" s="12"/>
      <c r="AJ508" s="9"/>
    </row>
    <row r="509" spans="1:36" ht="31.5" customHeight="1" x14ac:dyDescent="0.25">
      <c r="A509" s="138">
        <v>498</v>
      </c>
      <c r="B509" s="138" t="s">
        <v>1520</v>
      </c>
      <c r="C509" s="139" t="s">
        <v>1521</v>
      </c>
      <c r="D509" s="140" t="s">
        <v>69</v>
      </c>
      <c r="E509" s="139" t="s">
        <v>1522</v>
      </c>
      <c r="F509" s="138" t="s">
        <v>48</v>
      </c>
      <c r="G509" s="141">
        <v>300</v>
      </c>
      <c r="H509" s="142"/>
      <c r="I509" s="146"/>
      <c r="J509" s="9"/>
      <c r="K509" s="9"/>
      <c r="L509" s="9"/>
      <c r="M509" s="9"/>
      <c r="N509" s="9"/>
      <c r="O509" s="9"/>
      <c r="P509" s="9"/>
      <c r="Q509" s="9"/>
      <c r="R509" s="9"/>
      <c r="S509" s="10"/>
      <c r="T509" s="9"/>
      <c r="U509" s="11"/>
      <c r="V509" s="10">
        <f t="shared" si="21"/>
        <v>0</v>
      </c>
      <c r="W509" s="10"/>
      <c r="X509" s="15">
        <f t="shared" si="22"/>
        <v>0</v>
      </c>
      <c r="Y509" s="15">
        <f t="shared" si="23"/>
        <v>0</v>
      </c>
      <c r="Z509" s="9"/>
      <c r="AA509" s="9"/>
      <c r="AB509" s="9"/>
      <c r="AC509" s="9"/>
      <c r="AD509" s="9"/>
      <c r="AE509" s="9"/>
      <c r="AF509" s="9"/>
      <c r="AG509" s="9"/>
      <c r="AH509" s="9"/>
      <c r="AI509" s="12"/>
      <c r="AJ509" s="9"/>
    </row>
    <row r="510" spans="1:36" ht="31.5" customHeight="1" x14ac:dyDescent="0.25">
      <c r="A510" s="138">
        <v>499</v>
      </c>
      <c r="B510" s="138" t="s">
        <v>1523</v>
      </c>
      <c r="C510" s="139" t="s">
        <v>1524</v>
      </c>
      <c r="D510" s="140" t="s">
        <v>69</v>
      </c>
      <c r="E510" s="139" t="s">
        <v>1522</v>
      </c>
      <c r="F510" s="138" t="s">
        <v>48</v>
      </c>
      <c r="G510" s="141">
        <v>15</v>
      </c>
      <c r="H510" s="142"/>
      <c r="I510" s="146"/>
      <c r="J510" s="9"/>
      <c r="K510" s="9"/>
      <c r="L510" s="9"/>
      <c r="M510" s="9"/>
      <c r="N510" s="9"/>
      <c r="O510" s="9"/>
      <c r="P510" s="9"/>
      <c r="Q510" s="9"/>
      <c r="R510" s="9"/>
      <c r="S510" s="10"/>
      <c r="T510" s="9"/>
      <c r="U510" s="11"/>
      <c r="V510" s="10">
        <f t="shared" si="21"/>
        <v>0</v>
      </c>
      <c r="W510" s="10"/>
      <c r="X510" s="15">
        <f t="shared" si="22"/>
        <v>0</v>
      </c>
      <c r="Y510" s="15">
        <f t="shared" si="23"/>
        <v>0</v>
      </c>
      <c r="Z510" s="9"/>
      <c r="AA510" s="9"/>
      <c r="AB510" s="9"/>
      <c r="AC510" s="9"/>
      <c r="AD510" s="9"/>
      <c r="AE510" s="9"/>
      <c r="AF510" s="9"/>
      <c r="AG510" s="9"/>
      <c r="AH510" s="9"/>
      <c r="AI510" s="12"/>
      <c r="AJ510" s="9"/>
    </row>
    <row r="511" spans="1:36" ht="31.5" customHeight="1" x14ac:dyDescent="0.25">
      <c r="A511" s="138">
        <v>500</v>
      </c>
      <c r="B511" s="138" t="s">
        <v>1525</v>
      </c>
      <c r="C511" s="139" t="s">
        <v>1526</v>
      </c>
      <c r="D511" s="140" t="s">
        <v>69</v>
      </c>
      <c r="E511" s="139" t="s">
        <v>1527</v>
      </c>
      <c r="F511" s="138" t="s">
        <v>48</v>
      </c>
      <c r="G511" s="141">
        <v>152</v>
      </c>
      <c r="H511" s="142"/>
      <c r="I511" s="146"/>
      <c r="J511" s="9"/>
      <c r="K511" s="9"/>
      <c r="L511" s="9"/>
      <c r="M511" s="9"/>
      <c r="N511" s="9"/>
      <c r="O511" s="9"/>
      <c r="P511" s="9"/>
      <c r="Q511" s="9"/>
      <c r="R511" s="9"/>
      <c r="S511" s="10"/>
      <c r="T511" s="9"/>
      <c r="U511" s="11"/>
      <c r="V511" s="10">
        <f t="shared" si="21"/>
        <v>0</v>
      </c>
      <c r="W511" s="10"/>
      <c r="X511" s="15">
        <f t="shared" si="22"/>
        <v>0</v>
      </c>
      <c r="Y511" s="15">
        <f t="shared" si="23"/>
        <v>0</v>
      </c>
      <c r="Z511" s="9"/>
      <c r="AA511" s="9"/>
      <c r="AB511" s="9"/>
      <c r="AC511" s="9"/>
      <c r="AD511" s="9"/>
      <c r="AE511" s="9"/>
      <c r="AF511" s="9"/>
      <c r="AG511" s="9"/>
      <c r="AH511" s="9"/>
      <c r="AI511" s="12"/>
      <c r="AJ511" s="9"/>
    </row>
    <row r="512" spans="1:36" ht="31.5" customHeight="1" x14ac:dyDescent="0.25">
      <c r="A512" s="138">
        <v>501</v>
      </c>
      <c r="B512" s="138" t="s">
        <v>1528</v>
      </c>
      <c r="C512" s="139" t="s">
        <v>1529</v>
      </c>
      <c r="D512" s="140" t="s">
        <v>69</v>
      </c>
      <c r="E512" s="139" t="s">
        <v>1530</v>
      </c>
      <c r="F512" s="138" t="s">
        <v>48</v>
      </c>
      <c r="G512" s="141">
        <v>107</v>
      </c>
      <c r="H512" s="142"/>
      <c r="I512" s="146"/>
      <c r="J512" s="9"/>
      <c r="K512" s="9"/>
      <c r="L512" s="9"/>
      <c r="M512" s="9"/>
      <c r="N512" s="9"/>
      <c r="O512" s="9"/>
      <c r="P512" s="9"/>
      <c r="Q512" s="9"/>
      <c r="R512" s="9"/>
      <c r="S512" s="10"/>
      <c r="T512" s="9"/>
      <c r="U512" s="11"/>
      <c r="V512" s="10">
        <f t="shared" si="21"/>
        <v>0</v>
      </c>
      <c r="W512" s="10"/>
      <c r="X512" s="15">
        <f t="shared" si="22"/>
        <v>0</v>
      </c>
      <c r="Y512" s="15">
        <f t="shared" si="23"/>
        <v>0</v>
      </c>
      <c r="Z512" s="9"/>
      <c r="AA512" s="9"/>
      <c r="AB512" s="9"/>
      <c r="AC512" s="9"/>
      <c r="AD512" s="9"/>
      <c r="AE512" s="9"/>
      <c r="AF512" s="9"/>
      <c r="AG512" s="9"/>
      <c r="AH512" s="9"/>
      <c r="AI512" s="12"/>
      <c r="AJ512" s="9"/>
    </row>
    <row r="513" spans="1:36" ht="31.5" customHeight="1" x14ac:dyDescent="0.25">
      <c r="A513" s="138">
        <v>502</v>
      </c>
      <c r="B513" s="138" t="s">
        <v>1531</v>
      </c>
      <c r="C513" s="139" t="s">
        <v>1532</v>
      </c>
      <c r="D513" s="140" t="s">
        <v>69</v>
      </c>
      <c r="E513" s="139" t="s">
        <v>1533</v>
      </c>
      <c r="F513" s="138" t="s">
        <v>48</v>
      </c>
      <c r="G513" s="141">
        <v>140</v>
      </c>
      <c r="H513" s="142"/>
      <c r="I513" s="146"/>
      <c r="J513" s="9"/>
      <c r="K513" s="9"/>
      <c r="L513" s="9"/>
      <c r="M513" s="9"/>
      <c r="N513" s="9"/>
      <c r="O513" s="9"/>
      <c r="P513" s="9"/>
      <c r="Q513" s="9"/>
      <c r="R513" s="9"/>
      <c r="S513" s="10"/>
      <c r="T513" s="9"/>
      <c r="U513" s="11"/>
      <c r="V513" s="10">
        <f t="shared" si="21"/>
        <v>0</v>
      </c>
      <c r="W513" s="10"/>
      <c r="X513" s="15">
        <f t="shared" si="22"/>
        <v>0</v>
      </c>
      <c r="Y513" s="15">
        <f t="shared" si="23"/>
        <v>0</v>
      </c>
      <c r="Z513" s="9"/>
      <c r="AA513" s="9"/>
      <c r="AB513" s="9"/>
      <c r="AC513" s="9"/>
      <c r="AD513" s="9"/>
      <c r="AE513" s="9"/>
      <c r="AF513" s="9"/>
      <c r="AG513" s="9"/>
      <c r="AH513" s="9"/>
      <c r="AI513" s="12"/>
      <c r="AJ513" s="9"/>
    </row>
    <row r="514" spans="1:36" ht="31.5" customHeight="1" x14ac:dyDescent="0.25">
      <c r="A514" s="138">
        <v>503</v>
      </c>
      <c r="B514" s="138" t="s">
        <v>1534</v>
      </c>
      <c r="C514" s="139" t="s">
        <v>1535</v>
      </c>
      <c r="D514" s="140" t="s">
        <v>69</v>
      </c>
      <c r="E514" s="139" t="s">
        <v>1536</v>
      </c>
      <c r="F514" s="138" t="s">
        <v>48</v>
      </c>
      <c r="G514" s="141">
        <v>10</v>
      </c>
      <c r="H514" s="142"/>
      <c r="I514" s="146"/>
      <c r="J514" s="9"/>
      <c r="K514" s="9"/>
      <c r="L514" s="9"/>
      <c r="M514" s="9"/>
      <c r="N514" s="9"/>
      <c r="O514" s="9"/>
      <c r="P514" s="9"/>
      <c r="Q514" s="9"/>
      <c r="R514" s="9"/>
      <c r="S514" s="10"/>
      <c r="T514" s="9"/>
      <c r="U514" s="11"/>
      <c r="V514" s="10">
        <f t="shared" si="21"/>
        <v>0</v>
      </c>
      <c r="W514" s="10"/>
      <c r="X514" s="15">
        <f t="shared" si="22"/>
        <v>0</v>
      </c>
      <c r="Y514" s="15">
        <f t="shared" si="23"/>
        <v>0</v>
      </c>
      <c r="Z514" s="9"/>
      <c r="AA514" s="9"/>
      <c r="AB514" s="9"/>
      <c r="AC514" s="9"/>
      <c r="AD514" s="9"/>
      <c r="AE514" s="9"/>
      <c r="AF514" s="9"/>
      <c r="AG514" s="9"/>
      <c r="AH514" s="9"/>
      <c r="AI514" s="12"/>
      <c r="AJ514" s="9"/>
    </row>
    <row r="515" spans="1:36" ht="31.5" customHeight="1" x14ac:dyDescent="0.25">
      <c r="A515" s="138">
        <v>504</v>
      </c>
      <c r="B515" s="138" t="s">
        <v>1537</v>
      </c>
      <c r="C515" s="139" t="s">
        <v>1538</v>
      </c>
      <c r="D515" s="140" t="s">
        <v>69</v>
      </c>
      <c r="E515" s="139" t="s">
        <v>1522</v>
      </c>
      <c r="F515" s="138" t="s">
        <v>48</v>
      </c>
      <c r="G515" s="141">
        <v>17</v>
      </c>
      <c r="H515" s="142"/>
      <c r="I515" s="146"/>
      <c r="J515" s="9"/>
      <c r="K515" s="9"/>
      <c r="L515" s="9"/>
      <c r="M515" s="9"/>
      <c r="N515" s="9"/>
      <c r="O515" s="9"/>
      <c r="P515" s="9"/>
      <c r="Q515" s="9"/>
      <c r="R515" s="9"/>
      <c r="S515" s="10"/>
      <c r="T515" s="9"/>
      <c r="U515" s="11"/>
      <c r="V515" s="10">
        <f t="shared" si="21"/>
        <v>0</v>
      </c>
      <c r="W515" s="10"/>
      <c r="X515" s="15">
        <f t="shared" si="22"/>
        <v>0</v>
      </c>
      <c r="Y515" s="15">
        <f t="shared" si="23"/>
        <v>0</v>
      </c>
      <c r="Z515" s="9"/>
      <c r="AA515" s="9"/>
      <c r="AB515" s="9"/>
      <c r="AC515" s="9"/>
      <c r="AD515" s="9"/>
      <c r="AE515" s="9"/>
      <c r="AF515" s="9"/>
      <c r="AG515" s="9"/>
      <c r="AH515" s="9"/>
      <c r="AI515" s="12"/>
      <c r="AJ515" s="9"/>
    </row>
    <row r="516" spans="1:36" ht="31.5" customHeight="1" x14ac:dyDescent="0.25">
      <c r="A516" s="138">
        <v>505</v>
      </c>
      <c r="B516" s="138" t="s">
        <v>1539</v>
      </c>
      <c r="C516" s="139" t="s">
        <v>1540</v>
      </c>
      <c r="D516" s="140" t="s">
        <v>69</v>
      </c>
      <c r="E516" s="139" t="s">
        <v>1527</v>
      </c>
      <c r="F516" s="138" t="s">
        <v>48</v>
      </c>
      <c r="G516" s="141">
        <v>16</v>
      </c>
      <c r="H516" s="142"/>
      <c r="I516" s="146"/>
      <c r="J516" s="9"/>
      <c r="K516" s="9"/>
      <c r="L516" s="9"/>
      <c r="M516" s="9"/>
      <c r="N516" s="9"/>
      <c r="O516" s="9"/>
      <c r="P516" s="9"/>
      <c r="Q516" s="9"/>
      <c r="R516" s="9"/>
      <c r="S516" s="10"/>
      <c r="T516" s="9"/>
      <c r="U516" s="11"/>
      <c r="V516" s="10">
        <f t="shared" si="21"/>
        <v>0</v>
      </c>
      <c r="W516" s="10"/>
      <c r="X516" s="15">
        <f t="shared" si="22"/>
        <v>0</v>
      </c>
      <c r="Y516" s="15">
        <f t="shared" si="23"/>
        <v>0</v>
      </c>
      <c r="Z516" s="9"/>
      <c r="AA516" s="9"/>
      <c r="AB516" s="9"/>
      <c r="AC516" s="9"/>
      <c r="AD516" s="9"/>
      <c r="AE516" s="9"/>
      <c r="AF516" s="9"/>
      <c r="AG516" s="9"/>
      <c r="AH516" s="9"/>
      <c r="AI516" s="12"/>
      <c r="AJ516" s="9"/>
    </row>
    <row r="517" spans="1:36" ht="31.5" customHeight="1" x14ac:dyDescent="0.25">
      <c r="A517" s="138">
        <v>506</v>
      </c>
      <c r="B517" s="138" t="s">
        <v>1541</v>
      </c>
      <c r="C517" s="139" t="s">
        <v>1542</v>
      </c>
      <c r="D517" s="140" t="s">
        <v>69</v>
      </c>
      <c r="E517" s="139" t="s">
        <v>1543</v>
      </c>
      <c r="F517" s="138" t="s">
        <v>48</v>
      </c>
      <c r="G517" s="141">
        <v>22</v>
      </c>
      <c r="H517" s="142"/>
      <c r="I517" s="146"/>
      <c r="J517" s="9"/>
      <c r="K517" s="9"/>
      <c r="L517" s="9"/>
      <c r="M517" s="9"/>
      <c r="N517" s="9"/>
      <c r="O517" s="9"/>
      <c r="P517" s="9"/>
      <c r="Q517" s="9"/>
      <c r="R517" s="9"/>
      <c r="S517" s="10"/>
      <c r="T517" s="9"/>
      <c r="U517" s="11"/>
      <c r="V517" s="10">
        <f t="shared" si="21"/>
        <v>0</v>
      </c>
      <c r="W517" s="10"/>
      <c r="X517" s="15">
        <f t="shared" si="22"/>
        <v>0</v>
      </c>
      <c r="Y517" s="15">
        <f t="shared" si="23"/>
        <v>0</v>
      </c>
      <c r="Z517" s="9"/>
      <c r="AA517" s="9"/>
      <c r="AB517" s="9"/>
      <c r="AC517" s="9"/>
      <c r="AD517" s="9"/>
      <c r="AE517" s="9"/>
      <c r="AF517" s="9"/>
      <c r="AG517" s="9"/>
      <c r="AH517" s="9"/>
      <c r="AI517" s="12"/>
      <c r="AJ517" s="9"/>
    </row>
    <row r="518" spans="1:36" ht="31.5" customHeight="1" x14ac:dyDescent="0.25">
      <c r="A518" s="138">
        <v>507</v>
      </c>
      <c r="B518" s="138" t="s">
        <v>1544</v>
      </c>
      <c r="C518" s="139" t="s">
        <v>1545</v>
      </c>
      <c r="D518" s="140" t="s">
        <v>69</v>
      </c>
      <c r="E518" s="154" t="s">
        <v>1546</v>
      </c>
      <c r="F518" s="138" t="s">
        <v>48</v>
      </c>
      <c r="G518" s="141">
        <v>17</v>
      </c>
      <c r="H518" s="142"/>
      <c r="I518" s="146"/>
      <c r="J518" s="9"/>
      <c r="K518" s="9"/>
      <c r="L518" s="9"/>
      <c r="M518" s="9"/>
      <c r="N518" s="9"/>
      <c r="O518" s="9"/>
      <c r="P518" s="9"/>
      <c r="Q518" s="9"/>
      <c r="R518" s="9"/>
      <c r="S518" s="10"/>
      <c r="T518" s="9"/>
      <c r="U518" s="11"/>
      <c r="V518" s="10">
        <f t="shared" si="21"/>
        <v>0</v>
      </c>
      <c r="W518" s="10"/>
      <c r="X518" s="15">
        <f t="shared" si="22"/>
        <v>0</v>
      </c>
      <c r="Y518" s="15">
        <f t="shared" si="23"/>
        <v>0</v>
      </c>
      <c r="Z518" s="9"/>
      <c r="AA518" s="9"/>
      <c r="AB518" s="9"/>
      <c r="AC518" s="9"/>
      <c r="AD518" s="9"/>
      <c r="AE518" s="9"/>
      <c r="AF518" s="9"/>
      <c r="AG518" s="9"/>
      <c r="AH518" s="9"/>
      <c r="AI518" s="12"/>
      <c r="AJ518" s="9"/>
    </row>
    <row r="519" spans="1:36" ht="31.5" customHeight="1" x14ac:dyDescent="0.25">
      <c r="A519" s="138">
        <v>508</v>
      </c>
      <c r="B519" s="138" t="s">
        <v>1547</v>
      </c>
      <c r="C519" s="139" t="s">
        <v>1548</v>
      </c>
      <c r="D519" s="140" t="s">
        <v>69</v>
      </c>
      <c r="E519" s="154" t="s">
        <v>1549</v>
      </c>
      <c r="F519" s="138" t="s">
        <v>48</v>
      </c>
      <c r="G519" s="141">
        <v>180</v>
      </c>
      <c r="H519" s="142"/>
      <c r="I519" s="146"/>
      <c r="J519" s="9"/>
      <c r="K519" s="9"/>
      <c r="L519" s="9"/>
      <c r="M519" s="9"/>
      <c r="N519" s="9"/>
      <c r="O519" s="9"/>
      <c r="P519" s="9"/>
      <c r="Q519" s="9"/>
      <c r="R519" s="9"/>
      <c r="S519" s="10"/>
      <c r="T519" s="9"/>
      <c r="U519" s="11"/>
      <c r="V519" s="10">
        <f t="shared" si="21"/>
        <v>0</v>
      </c>
      <c r="W519" s="10"/>
      <c r="X519" s="15">
        <f t="shared" si="22"/>
        <v>0</v>
      </c>
      <c r="Y519" s="15">
        <f t="shared" si="23"/>
        <v>0</v>
      </c>
      <c r="Z519" s="9"/>
      <c r="AA519" s="9"/>
      <c r="AB519" s="9"/>
      <c r="AC519" s="9"/>
      <c r="AD519" s="9"/>
      <c r="AE519" s="9"/>
      <c r="AF519" s="9"/>
      <c r="AG519" s="9"/>
      <c r="AH519" s="9"/>
      <c r="AI519" s="12"/>
      <c r="AJ519" s="9"/>
    </row>
    <row r="520" spans="1:36" ht="31.5" customHeight="1" x14ac:dyDescent="0.25">
      <c r="A520" s="138">
        <v>509</v>
      </c>
      <c r="B520" s="138" t="s">
        <v>1550</v>
      </c>
      <c r="C520" s="139" t="s">
        <v>1551</v>
      </c>
      <c r="D520" s="140" t="s">
        <v>69</v>
      </c>
      <c r="E520" s="154" t="s">
        <v>1552</v>
      </c>
      <c r="F520" s="138" t="s">
        <v>48</v>
      </c>
      <c r="G520" s="141">
        <v>706</v>
      </c>
      <c r="H520" s="142"/>
      <c r="I520" s="146"/>
      <c r="J520" s="9"/>
      <c r="K520" s="9"/>
      <c r="L520" s="9"/>
      <c r="M520" s="9"/>
      <c r="N520" s="9"/>
      <c r="O520" s="9"/>
      <c r="P520" s="9"/>
      <c r="Q520" s="9"/>
      <c r="R520" s="9"/>
      <c r="S520" s="10"/>
      <c r="T520" s="9"/>
      <c r="U520" s="11"/>
      <c r="V520" s="10">
        <f t="shared" si="21"/>
        <v>0</v>
      </c>
      <c r="W520" s="10"/>
      <c r="X520" s="15">
        <f t="shared" si="22"/>
        <v>0</v>
      </c>
      <c r="Y520" s="15">
        <f t="shared" si="23"/>
        <v>0</v>
      </c>
      <c r="Z520" s="9"/>
      <c r="AA520" s="9"/>
      <c r="AB520" s="9"/>
      <c r="AC520" s="9"/>
      <c r="AD520" s="9"/>
      <c r="AE520" s="9"/>
      <c r="AF520" s="9"/>
      <c r="AG520" s="9"/>
      <c r="AH520" s="9"/>
      <c r="AI520" s="12"/>
      <c r="AJ520" s="9"/>
    </row>
    <row r="521" spans="1:36" ht="31.5" customHeight="1" x14ac:dyDescent="0.25">
      <c r="A521" s="138">
        <v>510</v>
      </c>
      <c r="B521" s="138" t="s">
        <v>1553</v>
      </c>
      <c r="C521" s="139" t="s">
        <v>1554</v>
      </c>
      <c r="D521" s="140" t="s">
        <v>69</v>
      </c>
      <c r="E521" s="154" t="s">
        <v>1555</v>
      </c>
      <c r="F521" s="138" t="s">
        <v>48</v>
      </c>
      <c r="G521" s="141">
        <v>177</v>
      </c>
      <c r="H521" s="142"/>
      <c r="I521" s="146"/>
      <c r="J521" s="9"/>
      <c r="K521" s="9"/>
      <c r="L521" s="9"/>
      <c r="M521" s="9"/>
      <c r="N521" s="9"/>
      <c r="O521" s="9"/>
      <c r="P521" s="9"/>
      <c r="Q521" s="9"/>
      <c r="R521" s="9"/>
      <c r="S521" s="10"/>
      <c r="T521" s="9"/>
      <c r="U521" s="11"/>
      <c r="V521" s="10">
        <f t="shared" si="21"/>
        <v>0</v>
      </c>
      <c r="W521" s="10"/>
      <c r="X521" s="15">
        <f t="shared" si="22"/>
        <v>0</v>
      </c>
      <c r="Y521" s="15">
        <f t="shared" si="23"/>
        <v>0</v>
      </c>
      <c r="Z521" s="9"/>
      <c r="AA521" s="9"/>
      <c r="AB521" s="9"/>
      <c r="AC521" s="9"/>
      <c r="AD521" s="9"/>
      <c r="AE521" s="9"/>
      <c r="AF521" s="9"/>
      <c r="AG521" s="9"/>
      <c r="AH521" s="9"/>
      <c r="AI521" s="12"/>
      <c r="AJ521" s="9"/>
    </row>
    <row r="522" spans="1:36" ht="31.5" customHeight="1" x14ac:dyDescent="0.25">
      <c r="A522" s="138">
        <v>511</v>
      </c>
      <c r="B522" s="138" t="s">
        <v>1556</v>
      </c>
      <c r="C522" s="139" t="s">
        <v>1557</v>
      </c>
      <c r="D522" s="140" t="s">
        <v>69</v>
      </c>
      <c r="E522" s="139" t="s">
        <v>1558</v>
      </c>
      <c r="F522" s="138" t="s">
        <v>48</v>
      </c>
      <c r="G522" s="141">
        <v>25</v>
      </c>
      <c r="H522" s="142"/>
      <c r="I522" s="146"/>
      <c r="J522" s="9"/>
      <c r="K522" s="9"/>
      <c r="L522" s="9"/>
      <c r="M522" s="9"/>
      <c r="N522" s="9"/>
      <c r="O522" s="9"/>
      <c r="P522" s="9"/>
      <c r="Q522" s="9"/>
      <c r="R522" s="9"/>
      <c r="S522" s="10"/>
      <c r="T522" s="9"/>
      <c r="U522" s="11"/>
      <c r="V522" s="10">
        <f t="shared" si="21"/>
        <v>0</v>
      </c>
      <c r="W522" s="10"/>
      <c r="X522" s="15">
        <f t="shared" si="22"/>
        <v>0</v>
      </c>
      <c r="Y522" s="15">
        <f t="shared" si="23"/>
        <v>0</v>
      </c>
      <c r="Z522" s="9"/>
      <c r="AA522" s="9"/>
      <c r="AB522" s="9"/>
      <c r="AC522" s="9"/>
      <c r="AD522" s="9"/>
      <c r="AE522" s="9"/>
      <c r="AF522" s="9"/>
      <c r="AG522" s="9"/>
      <c r="AH522" s="9"/>
      <c r="AI522" s="12"/>
      <c r="AJ522" s="9"/>
    </row>
    <row r="523" spans="1:36" ht="31.5" customHeight="1" x14ac:dyDescent="0.25">
      <c r="A523" s="138">
        <v>512</v>
      </c>
      <c r="B523" s="138" t="s">
        <v>1559</v>
      </c>
      <c r="C523" s="139" t="s">
        <v>1560</v>
      </c>
      <c r="D523" s="140" t="s">
        <v>69</v>
      </c>
      <c r="E523" s="139" t="s">
        <v>1561</v>
      </c>
      <c r="F523" s="138" t="s">
        <v>48</v>
      </c>
      <c r="G523" s="141">
        <v>400</v>
      </c>
      <c r="H523" s="142"/>
      <c r="I523" s="146"/>
      <c r="J523" s="9"/>
      <c r="K523" s="9"/>
      <c r="L523" s="9"/>
      <c r="M523" s="9"/>
      <c r="N523" s="9"/>
      <c r="O523" s="9"/>
      <c r="P523" s="9"/>
      <c r="Q523" s="9"/>
      <c r="R523" s="9"/>
      <c r="S523" s="10"/>
      <c r="T523" s="9"/>
      <c r="U523" s="11"/>
      <c r="V523" s="10">
        <f t="shared" si="21"/>
        <v>0</v>
      </c>
      <c r="W523" s="10"/>
      <c r="X523" s="15">
        <f t="shared" si="22"/>
        <v>0</v>
      </c>
      <c r="Y523" s="15">
        <f t="shared" si="23"/>
        <v>0</v>
      </c>
      <c r="Z523" s="9"/>
      <c r="AA523" s="9"/>
      <c r="AB523" s="9"/>
      <c r="AC523" s="9"/>
      <c r="AD523" s="9"/>
      <c r="AE523" s="9"/>
      <c r="AF523" s="9"/>
      <c r="AG523" s="9"/>
      <c r="AH523" s="9"/>
      <c r="AI523" s="12"/>
      <c r="AJ523" s="9"/>
    </row>
    <row r="524" spans="1:36" ht="31.5" customHeight="1" x14ac:dyDescent="0.25">
      <c r="A524" s="138">
        <v>513</v>
      </c>
      <c r="B524" s="138" t="s">
        <v>1562</v>
      </c>
      <c r="C524" s="139" t="s">
        <v>1563</v>
      </c>
      <c r="D524" s="140" t="s">
        <v>69</v>
      </c>
      <c r="E524" s="139" t="s">
        <v>1564</v>
      </c>
      <c r="F524" s="138" t="s">
        <v>48</v>
      </c>
      <c r="G524" s="141">
        <v>850</v>
      </c>
      <c r="H524" s="142"/>
      <c r="I524" s="146"/>
      <c r="J524" s="9"/>
      <c r="K524" s="9"/>
      <c r="L524" s="9"/>
      <c r="M524" s="9"/>
      <c r="N524" s="9"/>
      <c r="O524" s="9"/>
      <c r="P524" s="9"/>
      <c r="Q524" s="9"/>
      <c r="R524" s="9"/>
      <c r="S524" s="10"/>
      <c r="T524" s="9"/>
      <c r="U524" s="11"/>
      <c r="V524" s="10">
        <f t="shared" si="21"/>
        <v>0</v>
      </c>
      <c r="W524" s="10"/>
      <c r="X524" s="15">
        <f t="shared" si="22"/>
        <v>0</v>
      </c>
      <c r="Y524" s="15">
        <f t="shared" si="23"/>
        <v>0</v>
      </c>
      <c r="Z524" s="9"/>
      <c r="AA524" s="9"/>
      <c r="AB524" s="9"/>
      <c r="AC524" s="9"/>
      <c r="AD524" s="9"/>
      <c r="AE524" s="9"/>
      <c r="AF524" s="9"/>
      <c r="AG524" s="9"/>
      <c r="AH524" s="9"/>
      <c r="AI524" s="12"/>
      <c r="AJ524" s="9"/>
    </row>
    <row r="525" spans="1:36" ht="31.5" customHeight="1" x14ac:dyDescent="0.25">
      <c r="A525" s="138">
        <v>514</v>
      </c>
      <c r="B525" s="138" t="s">
        <v>1565</v>
      </c>
      <c r="C525" s="139" t="s">
        <v>1566</v>
      </c>
      <c r="D525" s="140" t="s">
        <v>69</v>
      </c>
      <c r="E525" s="139" t="s">
        <v>1567</v>
      </c>
      <c r="F525" s="138" t="s">
        <v>48</v>
      </c>
      <c r="G525" s="141">
        <v>2250</v>
      </c>
      <c r="H525" s="142"/>
      <c r="I525" s="146"/>
      <c r="J525" s="9"/>
      <c r="K525" s="9"/>
      <c r="L525" s="9"/>
      <c r="M525" s="9"/>
      <c r="N525" s="9"/>
      <c r="O525" s="9"/>
      <c r="P525" s="9"/>
      <c r="Q525" s="9"/>
      <c r="R525" s="9"/>
      <c r="S525" s="10"/>
      <c r="T525" s="9"/>
      <c r="U525" s="11"/>
      <c r="V525" s="10">
        <f t="shared" ref="V525:V588" si="24">S525-(U525*S525)</f>
        <v>0</v>
      </c>
      <c r="W525" s="10"/>
      <c r="X525" s="15">
        <f t="shared" ref="X525:X588" si="25">SUM(V525:W525)</f>
        <v>0</v>
      </c>
      <c r="Y525" s="15">
        <f t="shared" ref="Y525:Y588" si="26">X525*G525</f>
        <v>0</v>
      </c>
      <c r="Z525" s="9"/>
      <c r="AA525" s="9"/>
      <c r="AB525" s="9"/>
      <c r="AC525" s="9"/>
      <c r="AD525" s="9"/>
      <c r="AE525" s="9"/>
      <c r="AF525" s="9"/>
      <c r="AG525" s="9"/>
      <c r="AH525" s="9"/>
      <c r="AI525" s="12"/>
      <c r="AJ525" s="9"/>
    </row>
    <row r="526" spans="1:36" ht="31.5" customHeight="1" x14ac:dyDescent="0.25">
      <c r="A526" s="138">
        <v>515</v>
      </c>
      <c r="B526" s="138" t="s">
        <v>1568</v>
      </c>
      <c r="C526" s="139" t="s">
        <v>1569</v>
      </c>
      <c r="D526" s="140" t="s">
        <v>69</v>
      </c>
      <c r="E526" s="139" t="s">
        <v>1570</v>
      </c>
      <c r="F526" s="138" t="s">
        <v>48</v>
      </c>
      <c r="G526" s="141">
        <v>1900</v>
      </c>
      <c r="H526" s="142"/>
      <c r="I526" s="146"/>
      <c r="J526" s="9"/>
      <c r="K526" s="9"/>
      <c r="L526" s="9"/>
      <c r="M526" s="9"/>
      <c r="N526" s="9"/>
      <c r="O526" s="9"/>
      <c r="P526" s="9"/>
      <c r="Q526" s="9"/>
      <c r="R526" s="9"/>
      <c r="S526" s="10"/>
      <c r="T526" s="9"/>
      <c r="U526" s="11"/>
      <c r="V526" s="10">
        <f t="shared" si="24"/>
        <v>0</v>
      </c>
      <c r="W526" s="10"/>
      <c r="X526" s="15">
        <f t="shared" si="25"/>
        <v>0</v>
      </c>
      <c r="Y526" s="15">
        <f t="shared" si="26"/>
        <v>0</v>
      </c>
      <c r="Z526" s="9"/>
      <c r="AA526" s="9"/>
      <c r="AB526" s="9"/>
      <c r="AC526" s="9"/>
      <c r="AD526" s="9"/>
      <c r="AE526" s="9"/>
      <c r="AF526" s="9"/>
      <c r="AG526" s="9"/>
      <c r="AH526" s="9"/>
      <c r="AI526" s="12"/>
      <c r="AJ526" s="9"/>
    </row>
    <row r="527" spans="1:36" ht="31.5" customHeight="1" x14ac:dyDescent="0.25">
      <c r="A527" s="138">
        <v>516</v>
      </c>
      <c r="B527" s="138" t="s">
        <v>1571</v>
      </c>
      <c r="C527" s="139" t="s">
        <v>1572</v>
      </c>
      <c r="D527" s="140" t="s">
        <v>69</v>
      </c>
      <c r="E527" s="139" t="s">
        <v>1573</v>
      </c>
      <c r="F527" s="138" t="s">
        <v>48</v>
      </c>
      <c r="G527" s="141">
        <v>31</v>
      </c>
      <c r="H527" s="142"/>
      <c r="I527" s="146"/>
      <c r="J527" s="9"/>
      <c r="K527" s="9"/>
      <c r="L527" s="9"/>
      <c r="M527" s="9"/>
      <c r="N527" s="9"/>
      <c r="O527" s="9"/>
      <c r="P527" s="9"/>
      <c r="Q527" s="9"/>
      <c r="R527" s="9"/>
      <c r="S527" s="10"/>
      <c r="T527" s="9"/>
      <c r="U527" s="11"/>
      <c r="V527" s="10">
        <f t="shared" si="24"/>
        <v>0</v>
      </c>
      <c r="W527" s="10"/>
      <c r="X527" s="15">
        <f t="shared" si="25"/>
        <v>0</v>
      </c>
      <c r="Y527" s="15">
        <f t="shared" si="26"/>
        <v>0</v>
      </c>
      <c r="Z527" s="9"/>
      <c r="AA527" s="9"/>
      <c r="AB527" s="9"/>
      <c r="AC527" s="9"/>
      <c r="AD527" s="9"/>
      <c r="AE527" s="9"/>
      <c r="AF527" s="9"/>
      <c r="AG527" s="9"/>
      <c r="AH527" s="9"/>
      <c r="AI527" s="12"/>
      <c r="AJ527" s="9"/>
    </row>
    <row r="528" spans="1:36" ht="31.5" customHeight="1" x14ac:dyDescent="0.25">
      <c r="A528" s="138">
        <v>517</v>
      </c>
      <c r="B528" s="138" t="s">
        <v>1574</v>
      </c>
      <c r="C528" s="139" t="s">
        <v>1575</v>
      </c>
      <c r="D528" s="140" t="s">
        <v>69</v>
      </c>
      <c r="E528" s="139" t="s">
        <v>1576</v>
      </c>
      <c r="F528" s="138" t="s">
        <v>48</v>
      </c>
      <c r="G528" s="145">
        <v>1</v>
      </c>
      <c r="H528" s="142"/>
      <c r="I528" s="146"/>
      <c r="J528" s="9"/>
      <c r="K528" s="9"/>
      <c r="L528" s="9"/>
      <c r="M528" s="9"/>
      <c r="N528" s="9"/>
      <c r="O528" s="9"/>
      <c r="P528" s="9"/>
      <c r="Q528" s="9"/>
      <c r="R528" s="9"/>
      <c r="S528" s="10"/>
      <c r="T528" s="9"/>
      <c r="U528" s="11"/>
      <c r="V528" s="10">
        <f t="shared" si="24"/>
        <v>0</v>
      </c>
      <c r="W528" s="10"/>
      <c r="X528" s="15">
        <f t="shared" si="25"/>
        <v>0</v>
      </c>
      <c r="Y528" s="15">
        <f t="shared" si="26"/>
        <v>0</v>
      </c>
      <c r="Z528" s="9"/>
      <c r="AA528" s="9"/>
      <c r="AB528" s="9"/>
      <c r="AC528" s="9"/>
      <c r="AD528" s="9"/>
      <c r="AE528" s="9"/>
      <c r="AF528" s="9"/>
      <c r="AG528" s="9"/>
      <c r="AH528" s="9"/>
      <c r="AI528" s="12"/>
      <c r="AJ528" s="9"/>
    </row>
    <row r="529" spans="1:36" ht="31.5" customHeight="1" x14ac:dyDescent="0.25">
      <c r="A529" s="138">
        <v>518</v>
      </c>
      <c r="B529" s="138" t="s">
        <v>1577</v>
      </c>
      <c r="C529" s="139" t="s">
        <v>1578</v>
      </c>
      <c r="D529" s="140" t="s">
        <v>69</v>
      </c>
      <c r="E529" s="139" t="s">
        <v>1579</v>
      </c>
      <c r="F529" s="138" t="s">
        <v>48</v>
      </c>
      <c r="G529" s="141">
        <v>250</v>
      </c>
      <c r="H529" s="142"/>
      <c r="I529" s="146"/>
      <c r="J529" s="9"/>
      <c r="K529" s="9"/>
      <c r="L529" s="9"/>
      <c r="M529" s="9"/>
      <c r="N529" s="9"/>
      <c r="O529" s="9"/>
      <c r="P529" s="9"/>
      <c r="Q529" s="9"/>
      <c r="R529" s="9"/>
      <c r="S529" s="10"/>
      <c r="T529" s="9"/>
      <c r="U529" s="11"/>
      <c r="V529" s="10">
        <f t="shared" si="24"/>
        <v>0</v>
      </c>
      <c r="W529" s="10"/>
      <c r="X529" s="15">
        <f t="shared" si="25"/>
        <v>0</v>
      </c>
      <c r="Y529" s="15">
        <f t="shared" si="26"/>
        <v>0</v>
      </c>
      <c r="Z529" s="9"/>
      <c r="AA529" s="9"/>
      <c r="AB529" s="9"/>
      <c r="AC529" s="9"/>
      <c r="AD529" s="9"/>
      <c r="AE529" s="9"/>
      <c r="AF529" s="9"/>
      <c r="AG529" s="9"/>
      <c r="AH529" s="9"/>
      <c r="AI529" s="12"/>
      <c r="AJ529" s="9"/>
    </row>
    <row r="530" spans="1:36" ht="31.5" customHeight="1" x14ac:dyDescent="0.25">
      <c r="A530" s="138">
        <v>519</v>
      </c>
      <c r="B530" s="138" t="s">
        <v>1580</v>
      </c>
      <c r="C530" s="139" t="s">
        <v>1581</v>
      </c>
      <c r="D530" s="140" t="s">
        <v>69</v>
      </c>
      <c r="E530" s="139" t="s">
        <v>1582</v>
      </c>
      <c r="F530" s="138" t="s">
        <v>48</v>
      </c>
      <c r="G530" s="141">
        <v>500</v>
      </c>
      <c r="H530" s="142"/>
      <c r="I530" s="146"/>
      <c r="J530" s="9"/>
      <c r="K530" s="9"/>
      <c r="L530" s="9"/>
      <c r="M530" s="9"/>
      <c r="N530" s="9"/>
      <c r="O530" s="9"/>
      <c r="P530" s="9"/>
      <c r="Q530" s="9"/>
      <c r="R530" s="9"/>
      <c r="S530" s="10"/>
      <c r="T530" s="9"/>
      <c r="U530" s="11"/>
      <c r="V530" s="10">
        <f t="shared" si="24"/>
        <v>0</v>
      </c>
      <c r="W530" s="10"/>
      <c r="X530" s="15">
        <f t="shared" si="25"/>
        <v>0</v>
      </c>
      <c r="Y530" s="15">
        <f t="shared" si="26"/>
        <v>0</v>
      </c>
      <c r="Z530" s="9"/>
      <c r="AA530" s="9"/>
      <c r="AB530" s="9"/>
      <c r="AC530" s="9"/>
      <c r="AD530" s="9"/>
      <c r="AE530" s="9"/>
      <c r="AF530" s="9"/>
      <c r="AG530" s="9"/>
      <c r="AH530" s="9"/>
      <c r="AI530" s="12"/>
      <c r="AJ530" s="9"/>
    </row>
    <row r="531" spans="1:36" ht="31.5" customHeight="1" x14ac:dyDescent="0.25">
      <c r="A531" s="138">
        <v>520</v>
      </c>
      <c r="B531" s="138" t="s">
        <v>1583</v>
      </c>
      <c r="C531" s="139" t="s">
        <v>1584</v>
      </c>
      <c r="D531" s="140" t="s">
        <v>69</v>
      </c>
      <c r="E531" s="154" t="s">
        <v>1585</v>
      </c>
      <c r="F531" s="138" t="s">
        <v>48</v>
      </c>
      <c r="G531" s="145">
        <v>1</v>
      </c>
      <c r="H531" s="142"/>
      <c r="I531" s="146"/>
      <c r="J531" s="9"/>
      <c r="K531" s="9"/>
      <c r="L531" s="9"/>
      <c r="M531" s="9"/>
      <c r="N531" s="9"/>
      <c r="O531" s="9"/>
      <c r="P531" s="9"/>
      <c r="Q531" s="9"/>
      <c r="R531" s="9"/>
      <c r="S531" s="10"/>
      <c r="T531" s="9"/>
      <c r="U531" s="11"/>
      <c r="V531" s="10">
        <f t="shared" si="24"/>
        <v>0</v>
      </c>
      <c r="W531" s="10"/>
      <c r="X531" s="15">
        <f t="shared" si="25"/>
        <v>0</v>
      </c>
      <c r="Y531" s="15">
        <f t="shared" si="26"/>
        <v>0</v>
      </c>
      <c r="Z531" s="9"/>
      <c r="AA531" s="9"/>
      <c r="AB531" s="9"/>
      <c r="AC531" s="9"/>
      <c r="AD531" s="9"/>
      <c r="AE531" s="9"/>
      <c r="AF531" s="9"/>
      <c r="AG531" s="9"/>
      <c r="AH531" s="9"/>
      <c r="AI531" s="12"/>
      <c r="AJ531" s="9"/>
    </row>
    <row r="532" spans="1:36" ht="31.5" customHeight="1" x14ac:dyDescent="0.25">
      <c r="A532" s="138">
        <v>521</v>
      </c>
      <c r="B532" s="138" t="s">
        <v>1586</v>
      </c>
      <c r="C532" s="139" t="s">
        <v>1587</v>
      </c>
      <c r="D532" s="140" t="s">
        <v>69</v>
      </c>
      <c r="E532" s="154" t="s">
        <v>1588</v>
      </c>
      <c r="F532" s="138" t="s">
        <v>48</v>
      </c>
      <c r="G532" s="141">
        <v>2</v>
      </c>
      <c r="H532" s="142"/>
      <c r="I532" s="162"/>
      <c r="J532" s="9"/>
      <c r="K532" s="9"/>
      <c r="L532" s="9"/>
      <c r="M532" s="9"/>
      <c r="N532" s="9"/>
      <c r="O532" s="9"/>
      <c r="P532" s="9"/>
      <c r="Q532" s="9"/>
      <c r="R532" s="9"/>
      <c r="S532" s="10"/>
      <c r="T532" s="9"/>
      <c r="U532" s="11"/>
      <c r="V532" s="10">
        <f t="shared" si="24"/>
        <v>0</v>
      </c>
      <c r="W532" s="10"/>
      <c r="X532" s="15">
        <f t="shared" si="25"/>
        <v>0</v>
      </c>
      <c r="Y532" s="15">
        <f t="shared" si="26"/>
        <v>0</v>
      </c>
      <c r="Z532" s="9"/>
      <c r="AA532" s="9"/>
      <c r="AB532" s="9"/>
      <c r="AC532" s="9"/>
      <c r="AD532" s="9"/>
      <c r="AE532" s="9"/>
      <c r="AF532" s="9"/>
      <c r="AG532" s="9"/>
      <c r="AH532" s="9"/>
      <c r="AI532" s="12"/>
      <c r="AJ532" s="9"/>
    </row>
    <row r="533" spans="1:36" ht="31.5" customHeight="1" x14ac:dyDescent="0.25">
      <c r="A533" s="138">
        <v>522</v>
      </c>
      <c r="B533" s="138" t="s">
        <v>1589</v>
      </c>
      <c r="C533" s="139" t="s">
        <v>1590</v>
      </c>
      <c r="D533" s="140" t="s">
        <v>69</v>
      </c>
      <c r="E533" s="139" t="s">
        <v>1591</v>
      </c>
      <c r="F533" s="138" t="s">
        <v>48</v>
      </c>
      <c r="G533" s="141">
        <v>12</v>
      </c>
      <c r="H533" s="142"/>
      <c r="I533" s="146"/>
      <c r="J533" s="9"/>
      <c r="K533" s="9"/>
      <c r="L533" s="9"/>
      <c r="M533" s="9"/>
      <c r="N533" s="9"/>
      <c r="O533" s="9"/>
      <c r="P533" s="9"/>
      <c r="Q533" s="9"/>
      <c r="R533" s="9"/>
      <c r="S533" s="10"/>
      <c r="T533" s="9"/>
      <c r="U533" s="11"/>
      <c r="V533" s="10">
        <f t="shared" si="24"/>
        <v>0</v>
      </c>
      <c r="W533" s="10"/>
      <c r="X533" s="15">
        <f t="shared" si="25"/>
        <v>0</v>
      </c>
      <c r="Y533" s="15">
        <f t="shared" si="26"/>
        <v>0</v>
      </c>
      <c r="Z533" s="9"/>
      <c r="AA533" s="9"/>
      <c r="AB533" s="9"/>
      <c r="AC533" s="9"/>
      <c r="AD533" s="9"/>
      <c r="AE533" s="9"/>
      <c r="AF533" s="9"/>
      <c r="AG533" s="9"/>
      <c r="AH533" s="9"/>
      <c r="AI533" s="12"/>
      <c r="AJ533" s="9"/>
    </row>
    <row r="534" spans="1:36" ht="31.5" customHeight="1" x14ac:dyDescent="0.25">
      <c r="A534" s="138">
        <v>523</v>
      </c>
      <c r="B534" s="138" t="s">
        <v>1592</v>
      </c>
      <c r="C534" s="139" t="s">
        <v>1593</v>
      </c>
      <c r="D534" s="140" t="s">
        <v>69</v>
      </c>
      <c r="E534" s="139" t="s">
        <v>1594</v>
      </c>
      <c r="F534" s="138" t="s">
        <v>48</v>
      </c>
      <c r="G534" s="141">
        <v>7434</v>
      </c>
      <c r="H534" s="142"/>
      <c r="I534" s="146"/>
      <c r="J534" s="9"/>
      <c r="K534" s="9"/>
      <c r="L534" s="9"/>
      <c r="M534" s="9"/>
      <c r="N534" s="9"/>
      <c r="O534" s="9"/>
      <c r="P534" s="9"/>
      <c r="Q534" s="9"/>
      <c r="R534" s="9"/>
      <c r="S534" s="10"/>
      <c r="T534" s="9"/>
      <c r="U534" s="11"/>
      <c r="V534" s="10">
        <f t="shared" si="24"/>
        <v>0</v>
      </c>
      <c r="W534" s="10"/>
      <c r="X534" s="15">
        <f t="shared" si="25"/>
        <v>0</v>
      </c>
      <c r="Y534" s="15">
        <f t="shared" si="26"/>
        <v>0</v>
      </c>
      <c r="Z534" s="9"/>
      <c r="AA534" s="9"/>
      <c r="AB534" s="9"/>
      <c r="AC534" s="9"/>
      <c r="AD534" s="9"/>
      <c r="AE534" s="9"/>
      <c r="AF534" s="9"/>
      <c r="AG534" s="9"/>
      <c r="AH534" s="9"/>
      <c r="AI534" s="12"/>
      <c r="AJ534" s="9"/>
    </row>
    <row r="535" spans="1:36" ht="31.5" customHeight="1" x14ac:dyDescent="0.25">
      <c r="A535" s="138">
        <v>524</v>
      </c>
      <c r="B535" s="138" t="s">
        <v>1595</v>
      </c>
      <c r="C535" s="139" t="s">
        <v>1596</v>
      </c>
      <c r="D535" s="140" t="s">
        <v>69</v>
      </c>
      <c r="E535" s="139" t="s">
        <v>1597</v>
      </c>
      <c r="F535" s="138" t="s">
        <v>48</v>
      </c>
      <c r="G535" s="141">
        <v>18</v>
      </c>
      <c r="H535" s="142"/>
      <c r="I535" s="146"/>
      <c r="J535" s="9"/>
      <c r="K535" s="9"/>
      <c r="L535" s="9"/>
      <c r="M535" s="9"/>
      <c r="N535" s="9"/>
      <c r="O535" s="9"/>
      <c r="P535" s="9"/>
      <c r="Q535" s="9"/>
      <c r="R535" s="9"/>
      <c r="S535" s="10"/>
      <c r="T535" s="9"/>
      <c r="U535" s="11"/>
      <c r="V535" s="10">
        <f t="shared" si="24"/>
        <v>0</v>
      </c>
      <c r="W535" s="10"/>
      <c r="X535" s="15">
        <f t="shared" si="25"/>
        <v>0</v>
      </c>
      <c r="Y535" s="15">
        <f t="shared" si="26"/>
        <v>0</v>
      </c>
      <c r="Z535" s="9"/>
      <c r="AA535" s="9"/>
      <c r="AB535" s="9"/>
      <c r="AC535" s="9"/>
      <c r="AD535" s="9"/>
      <c r="AE535" s="9"/>
      <c r="AF535" s="9"/>
      <c r="AG535" s="9"/>
      <c r="AH535" s="9"/>
      <c r="AI535" s="12"/>
      <c r="AJ535" s="9"/>
    </row>
    <row r="536" spans="1:36" ht="31.5" customHeight="1" x14ac:dyDescent="0.25">
      <c r="A536" s="138">
        <v>525</v>
      </c>
      <c r="B536" s="138" t="s">
        <v>1598</v>
      </c>
      <c r="C536" s="139" t="s">
        <v>1599</v>
      </c>
      <c r="D536" s="140" t="s">
        <v>69</v>
      </c>
      <c r="E536" s="139" t="s">
        <v>1600</v>
      </c>
      <c r="F536" s="138" t="s">
        <v>48</v>
      </c>
      <c r="G536" s="141">
        <v>401</v>
      </c>
      <c r="H536" s="142"/>
      <c r="I536" s="146"/>
      <c r="J536" s="9"/>
      <c r="K536" s="9"/>
      <c r="L536" s="9"/>
      <c r="M536" s="9"/>
      <c r="N536" s="9"/>
      <c r="O536" s="9"/>
      <c r="P536" s="9"/>
      <c r="Q536" s="9"/>
      <c r="R536" s="9"/>
      <c r="S536" s="10"/>
      <c r="T536" s="9"/>
      <c r="U536" s="11"/>
      <c r="V536" s="10">
        <f t="shared" si="24"/>
        <v>0</v>
      </c>
      <c r="W536" s="10"/>
      <c r="X536" s="15">
        <f t="shared" si="25"/>
        <v>0</v>
      </c>
      <c r="Y536" s="15">
        <f t="shared" si="26"/>
        <v>0</v>
      </c>
      <c r="Z536" s="9"/>
      <c r="AA536" s="9"/>
      <c r="AB536" s="9"/>
      <c r="AC536" s="9"/>
      <c r="AD536" s="9"/>
      <c r="AE536" s="9"/>
      <c r="AF536" s="9"/>
      <c r="AG536" s="9"/>
      <c r="AH536" s="9"/>
      <c r="AI536" s="12"/>
      <c r="AJ536" s="9"/>
    </row>
    <row r="537" spans="1:36" ht="31.5" customHeight="1" x14ac:dyDescent="0.25">
      <c r="A537" s="138">
        <v>526</v>
      </c>
      <c r="B537" s="138" t="s">
        <v>1601</v>
      </c>
      <c r="C537" s="139" t="s">
        <v>1602</v>
      </c>
      <c r="D537" s="140" t="s">
        <v>69</v>
      </c>
      <c r="E537" s="154" t="s">
        <v>1603</v>
      </c>
      <c r="F537" s="138" t="s">
        <v>48</v>
      </c>
      <c r="G537" s="141">
        <v>360</v>
      </c>
      <c r="H537" s="142"/>
      <c r="I537" s="146"/>
      <c r="J537" s="9"/>
      <c r="K537" s="9"/>
      <c r="L537" s="9"/>
      <c r="M537" s="9"/>
      <c r="N537" s="9"/>
      <c r="O537" s="9"/>
      <c r="P537" s="9"/>
      <c r="Q537" s="9"/>
      <c r="R537" s="9"/>
      <c r="S537" s="10"/>
      <c r="T537" s="9"/>
      <c r="U537" s="11"/>
      <c r="V537" s="10">
        <f t="shared" si="24"/>
        <v>0</v>
      </c>
      <c r="W537" s="10"/>
      <c r="X537" s="15">
        <f t="shared" si="25"/>
        <v>0</v>
      </c>
      <c r="Y537" s="15">
        <f t="shared" si="26"/>
        <v>0</v>
      </c>
      <c r="Z537" s="9"/>
      <c r="AA537" s="9"/>
      <c r="AB537" s="9"/>
      <c r="AC537" s="9"/>
      <c r="AD537" s="9"/>
      <c r="AE537" s="9"/>
      <c r="AF537" s="9"/>
      <c r="AG537" s="9"/>
      <c r="AH537" s="9"/>
      <c r="AI537" s="12"/>
      <c r="AJ537" s="9"/>
    </row>
    <row r="538" spans="1:36" ht="31.5" customHeight="1" x14ac:dyDescent="0.25">
      <c r="A538" s="138">
        <v>527</v>
      </c>
      <c r="B538" s="138" t="s">
        <v>1604</v>
      </c>
      <c r="C538" s="139" t="s">
        <v>1605</v>
      </c>
      <c r="D538" s="140" t="s">
        <v>69</v>
      </c>
      <c r="E538" s="139" t="s">
        <v>1606</v>
      </c>
      <c r="F538" s="138" t="s">
        <v>48</v>
      </c>
      <c r="G538" s="141">
        <v>1260</v>
      </c>
      <c r="H538" s="142"/>
      <c r="I538" s="162"/>
      <c r="J538" s="9"/>
      <c r="K538" s="9"/>
      <c r="L538" s="9"/>
      <c r="M538" s="9"/>
      <c r="N538" s="9"/>
      <c r="O538" s="9"/>
      <c r="P538" s="9"/>
      <c r="Q538" s="9"/>
      <c r="R538" s="9"/>
      <c r="S538" s="10"/>
      <c r="T538" s="9"/>
      <c r="U538" s="11"/>
      <c r="V538" s="10">
        <f t="shared" si="24"/>
        <v>0</v>
      </c>
      <c r="W538" s="10"/>
      <c r="X538" s="15">
        <f t="shared" si="25"/>
        <v>0</v>
      </c>
      <c r="Y538" s="15">
        <f t="shared" si="26"/>
        <v>0</v>
      </c>
      <c r="Z538" s="9"/>
      <c r="AA538" s="9"/>
      <c r="AB538" s="9"/>
      <c r="AC538" s="9"/>
      <c r="AD538" s="9"/>
      <c r="AE538" s="9"/>
      <c r="AF538" s="9"/>
      <c r="AG538" s="9"/>
      <c r="AH538" s="9"/>
      <c r="AI538" s="12"/>
      <c r="AJ538" s="9"/>
    </row>
    <row r="539" spans="1:36" ht="31.5" customHeight="1" x14ac:dyDescent="0.25">
      <c r="A539" s="138">
        <v>528</v>
      </c>
      <c r="B539" s="138" t="s">
        <v>1607</v>
      </c>
      <c r="C539" s="139" t="s">
        <v>1608</v>
      </c>
      <c r="D539" s="140" t="s">
        <v>69</v>
      </c>
      <c r="E539" s="154" t="s">
        <v>1609</v>
      </c>
      <c r="F539" s="138" t="s">
        <v>48</v>
      </c>
      <c r="G539" s="141">
        <v>450</v>
      </c>
      <c r="H539" s="142"/>
      <c r="I539" s="167" t="s">
        <v>1610</v>
      </c>
      <c r="J539" s="9"/>
      <c r="K539" s="9"/>
      <c r="L539" s="9"/>
      <c r="M539" s="9"/>
      <c r="N539" s="9"/>
      <c r="O539" s="9"/>
      <c r="P539" s="9"/>
      <c r="Q539" s="9"/>
      <c r="R539" s="9"/>
      <c r="S539" s="10"/>
      <c r="T539" s="9"/>
      <c r="U539" s="11"/>
      <c r="V539" s="10">
        <f t="shared" si="24"/>
        <v>0</v>
      </c>
      <c r="W539" s="10"/>
      <c r="X539" s="15">
        <f t="shared" si="25"/>
        <v>0</v>
      </c>
      <c r="Y539" s="15">
        <f t="shared" si="26"/>
        <v>0</v>
      </c>
      <c r="Z539" s="9"/>
      <c r="AA539" s="9"/>
      <c r="AB539" s="9"/>
      <c r="AC539" s="9"/>
      <c r="AD539" s="9"/>
      <c r="AE539" s="9"/>
      <c r="AF539" s="9"/>
      <c r="AG539" s="9"/>
      <c r="AH539" s="9"/>
      <c r="AI539" s="12"/>
      <c r="AJ539" s="9"/>
    </row>
    <row r="540" spans="1:36" ht="31.5" customHeight="1" x14ac:dyDescent="0.25">
      <c r="A540" s="138">
        <v>529</v>
      </c>
      <c r="B540" s="138" t="s">
        <v>1611</v>
      </c>
      <c r="C540" s="139" t="s">
        <v>1612</v>
      </c>
      <c r="D540" s="140" t="s">
        <v>69</v>
      </c>
      <c r="E540" s="139" t="s">
        <v>1613</v>
      </c>
      <c r="F540" s="138" t="s">
        <v>48</v>
      </c>
      <c r="G540" s="141">
        <v>101</v>
      </c>
      <c r="H540" s="142"/>
      <c r="I540" s="167"/>
      <c r="J540" s="9"/>
      <c r="K540" s="9"/>
      <c r="L540" s="9"/>
      <c r="M540" s="9"/>
      <c r="N540" s="9"/>
      <c r="O540" s="9"/>
      <c r="P540" s="9"/>
      <c r="Q540" s="9"/>
      <c r="R540" s="9"/>
      <c r="S540" s="10"/>
      <c r="T540" s="9"/>
      <c r="U540" s="11"/>
      <c r="V540" s="10">
        <f t="shared" si="24"/>
        <v>0</v>
      </c>
      <c r="W540" s="10"/>
      <c r="X540" s="15">
        <f t="shared" si="25"/>
        <v>0</v>
      </c>
      <c r="Y540" s="15">
        <f t="shared" si="26"/>
        <v>0</v>
      </c>
      <c r="Z540" s="9"/>
      <c r="AA540" s="9"/>
      <c r="AB540" s="9"/>
      <c r="AC540" s="9"/>
      <c r="AD540" s="9"/>
      <c r="AE540" s="9"/>
      <c r="AF540" s="9"/>
      <c r="AG540" s="9"/>
      <c r="AH540" s="9"/>
      <c r="AI540" s="12"/>
      <c r="AJ540" s="9"/>
    </row>
    <row r="541" spans="1:36" ht="31.5" customHeight="1" x14ac:dyDescent="0.25">
      <c r="A541" s="138">
        <v>530</v>
      </c>
      <c r="B541" s="138" t="s">
        <v>1614</v>
      </c>
      <c r="C541" s="139" t="s">
        <v>1615</v>
      </c>
      <c r="D541" s="140" t="s">
        <v>69</v>
      </c>
      <c r="E541" s="154" t="s">
        <v>1616</v>
      </c>
      <c r="F541" s="138" t="s">
        <v>48</v>
      </c>
      <c r="G541" s="141">
        <v>11940</v>
      </c>
      <c r="H541" s="142"/>
      <c r="I541" s="146"/>
      <c r="J541" s="9"/>
      <c r="K541" s="9"/>
      <c r="L541" s="9"/>
      <c r="M541" s="9"/>
      <c r="N541" s="9"/>
      <c r="O541" s="9"/>
      <c r="P541" s="9"/>
      <c r="Q541" s="9"/>
      <c r="R541" s="9"/>
      <c r="S541" s="10"/>
      <c r="T541" s="9"/>
      <c r="U541" s="11"/>
      <c r="V541" s="10">
        <f t="shared" si="24"/>
        <v>0</v>
      </c>
      <c r="W541" s="10"/>
      <c r="X541" s="15">
        <f t="shared" si="25"/>
        <v>0</v>
      </c>
      <c r="Y541" s="15">
        <f t="shared" si="26"/>
        <v>0</v>
      </c>
      <c r="Z541" s="9"/>
      <c r="AA541" s="9"/>
      <c r="AB541" s="9"/>
      <c r="AC541" s="9"/>
      <c r="AD541" s="9"/>
      <c r="AE541" s="9"/>
      <c r="AF541" s="9"/>
      <c r="AG541" s="9"/>
      <c r="AH541" s="9"/>
      <c r="AI541" s="12"/>
      <c r="AJ541" s="9"/>
    </row>
    <row r="542" spans="1:36" ht="31.5" customHeight="1" x14ac:dyDescent="0.25">
      <c r="A542" s="138">
        <v>531</v>
      </c>
      <c r="B542" s="138" t="s">
        <v>1617</v>
      </c>
      <c r="C542" s="139" t="s">
        <v>1618</v>
      </c>
      <c r="D542" s="140" t="s">
        <v>69</v>
      </c>
      <c r="E542" s="139" t="s">
        <v>1619</v>
      </c>
      <c r="F542" s="138" t="s">
        <v>48</v>
      </c>
      <c r="G542" s="141">
        <v>5</v>
      </c>
      <c r="H542" s="142"/>
      <c r="I542" s="146"/>
      <c r="J542" s="9"/>
      <c r="K542" s="9"/>
      <c r="L542" s="9"/>
      <c r="M542" s="9"/>
      <c r="N542" s="9"/>
      <c r="O542" s="9"/>
      <c r="P542" s="9"/>
      <c r="Q542" s="9"/>
      <c r="R542" s="9"/>
      <c r="S542" s="10"/>
      <c r="T542" s="9"/>
      <c r="U542" s="11"/>
      <c r="V542" s="10">
        <f t="shared" si="24"/>
        <v>0</v>
      </c>
      <c r="W542" s="10"/>
      <c r="X542" s="15">
        <f t="shared" si="25"/>
        <v>0</v>
      </c>
      <c r="Y542" s="15">
        <f t="shared" si="26"/>
        <v>0</v>
      </c>
      <c r="Z542" s="9"/>
      <c r="AA542" s="9"/>
      <c r="AB542" s="9"/>
      <c r="AC542" s="9"/>
      <c r="AD542" s="9"/>
      <c r="AE542" s="9"/>
      <c r="AF542" s="9"/>
      <c r="AG542" s="9"/>
      <c r="AH542" s="9"/>
      <c r="AI542" s="12"/>
      <c r="AJ542" s="9"/>
    </row>
    <row r="543" spans="1:36" ht="31.5" customHeight="1" x14ac:dyDescent="0.25">
      <c r="A543" s="138">
        <v>532</v>
      </c>
      <c r="B543" s="138" t="s">
        <v>1620</v>
      </c>
      <c r="C543" s="139" t="s">
        <v>1621</v>
      </c>
      <c r="D543" s="140" t="s">
        <v>69</v>
      </c>
      <c r="E543" s="139" t="s">
        <v>1622</v>
      </c>
      <c r="F543" s="138" t="s">
        <v>48</v>
      </c>
      <c r="G543" s="141">
        <v>4</v>
      </c>
      <c r="H543" s="142"/>
      <c r="I543" s="146"/>
      <c r="J543" s="9"/>
      <c r="K543" s="9"/>
      <c r="L543" s="9"/>
      <c r="M543" s="9"/>
      <c r="N543" s="9"/>
      <c r="O543" s="9"/>
      <c r="P543" s="9"/>
      <c r="Q543" s="9"/>
      <c r="R543" s="9"/>
      <c r="S543" s="10"/>
      <c r="T543" s="9"/>
      <c r="U543" s="11"/>
      <c r="V543" s="10">
        <f t="shared" si="24"/>
        <v>0</v>
      </c>
      <c r="W543" s="10"/>
      <c r="X543" s="15">
        <f t="shared" si="25"/>
        <v>0</v>
      </c>
      <c r="Y543" s="15">
        <f t="shared" si="26"/>
        <v>0</v>
      </c>
      <c r="Z543" s="9"/>
      <c r="AA543" s="9"/>
      <c r="AB543" s="9"/>
      <c r="AC543" s="9"/>
      <c r="AD543" s="9"/>
      <c r="AE543" s="9"/>
      <c r="AF543" s="9"/>
      <c r="AG543" s="9"/>
      <c r="AH543" s="9"/>
      <c r="AI543" s="12"/>
      <c r="AJ543" s="9"/>
    </row>
    <row r="544" spans="1:36" ht="31.5" customHeight="1" x14ac:dyDescent="0.25">
      <c r="A544" s="138">
        <v>533</v>
      </c>
      <c r="B544" s="138" t="s">
        <v>1623</v>
      </c>
      <c r="C544" s="139" t="s">
        <v>1624</v>
      </c>
      <c r="D544" s="140" t="s">
        <v>69</v>
      </c>
      <c r="E544" s="139" t="s">
        <v>1625</v>
      </c>
      <c r="F544" s="138" t="s">
        <v>48</v>
      </c>
      <c r="G544" s="141">
        <v>15</v>
      </c>
      <c r="H544" s="142"/>
      <c r="I544" s="146"/>
      <c r="J544" s="9"/>
      <c r="K544" s="9"/>
      <c r="L544" s="9"/>
      <c r="M544" s="9"/>
      <c r="N544" s="9"/>
      <c r="O544" s="9"/>
      <c r="P544" s="9"/>
      <c r="Q544" s="9"/>
      <c r="R544" s="9"/>
      <c r="S544" s="10"/>
      <c r="T544" s="9"/>
      <c r="U544" s="11"/>
      <c r="V544" s="10">
        <f t="shared" si="24"/>
        <v>0</v>
      </c>
      <c r="W544" s="10"/>
      <c r="X544" s="15">
        <f t="shared" si="25"/>
        <v>0</v>
      </c>
      <c r="Y544" s="15">
        <f t="shared" si="26"/>
        <v>0</v>
      </c>
      <c r="Z544" s="9"/>
      <c r="AA544" s="9"/>
      <c r="AB544" s="9"/>
      <c r="AC544" s="9"/>
      <c r="AD544" s="9"/>
      <c r="AE544" s="9"/>
      <c r="AF544" s="9"/>
      <c r="AG544" s="9"/>
      <c r="AH544" s="9"/>
      <c r="AI544" s="12"/>
      <c r="AJ544" s="9"/>
    </row>
    <row r="545" spans="1:36" ht="31.5" customHeight="1" x14ac:dyDescent="0.25">
      <c r="A545" s="138">
        <v>534</v>
      </c>
      <c r="B545" s="138" t="s">
        <v>1626</v>
      </c>
      <c r="C545" s="139" t="s">
        <v>1627</v>
      </c>
      <c r="D545" s="140" t="s">
        <v>69</v>
      </c>
      <c r="E545" s="139" t="s">
        <v>1628</v>
      </c>
      <c r="F545" s="138" t="s">
        <v>48</v>
      </c>
      <c r="G545" s="141">
        <v>26</v>
      </c>
      <c r="H545" s="142"/>
      <c r="I545" s="146"/>
      <c r="J545" s="9"/>
      <c r="K545" s="9"/>
      <c r="L545" s="9"/>
      <c r="M545" s="9"/>
      <c r="N545" s="9"/>
      <c r="O545" s="9"/>
      <c r="P545" s="9"/>
      <c r="Q545" s="9"/>
      <c r="R545" s="9"/>
      <c r="S545" s="10"/>
      <c r="T545" s="9"/>
      <c r="U545" s="11"/>
      <c r="V545" s="10">
        <f t="shared" si="24"/>
        <v>0</v>
      </c>
      <c r="W545" s="10"/>
      <c r="X545" s="15">
        <f t="shared" si="25"/>
        <v>0</v>
      </c>
      <c r="Y545" s="15">
        <f t="shared" si="26"/>
        <v>0</v>
      </c>
      <c r="Z545" s="9"/>
      <c r="AA545" s="9"/>
      <c r="AB545" s="9"/>
      <c r="AC545" s="9"/>
      <c r="AD545" s="9"/>
      <c r="AE545" s="9"/>
      <c r="AF545" s="9"/>
      <c r="AG545" s="9"/>
      <c r="AH545" s="9"/>
      <c r="AI545" s="12"/>
      <c r="AJ545" s="9"/>
    </row>
    <row r="546" spans="1:36" ht="31.5" customHeight="1" x14ac:dyDescent="0.25">
      <c r="A546" s="138">
        <v>535</v>
      </c>
      <c r="B546" s="138" t="s">
        <v>1629</v>
      </c>
      <c r="C546" s="139" t="s">
        <v>1630</v>
      </c>
      <c r="D546" s="140" t="s">
        <v>69</v>
      </c>
      <c r="E546" s="139" t="s">
        <v>1631</v>
      </c>
      <c r="F546" s="138" t="s">
        <v>48</v>
      </c>
      <c r="G546" s="141">
        <v>39</v>
      </c>
      <c r="H546" s="142"/>
      <c r="I546" s="146"/>
      <c r="J546" s="9"/>
      <c r="K546" s="9"/>
      <c r="L546" s="9"/>
      <c r="M546" s="9"/>
      <c r="N546" s="9"/>
      <c r="O546" s="9"/>
      <c r="P546" s="9"/>
      <c r="Q546" s="9"/>
      <c r="R546" s="9"/>
      <c r="S546" s="10"/>
      <c r="T546" s="9"/>
      <c r="U546" s="11"/>
      <c r="V546" s="10">
        <f t="shared" si="24"/>
        <v>0</v>
      </c>
      <c r="W546" s="10"/>
      <c r="X546" s="15">
        <f t="shared" si="25"/>
        <v>0</v>
      </c>
      <c r="Y546" s="15">
        <f t="shared" si="26"/>
        <v>0</v>
      </c>
      <c r="Z546" s="9"/>
      <c r="AA546" s="9"/>
      <c r="AB546" s="9"/>
      <c r="AC546" s="9"/>
      <c r="AD546" s="9"/>
      <c r="AE546" s="9"/>
      <c r="AF546" s="9"/>
      <c r="AG546" s="9"/>
      <c r="AH546" s="9"/>
      <c r="AI546" s="12"/>
      <c r="AJ546" s="9"/>
    </row>
    <row r="547" spans="1:36" ht="31.5" customHeight="1" x14ac:dyDescent="0.25">
      <c r="A547" s="138">
        <v>536</v>
      </c>
      <c r="B547" s="138" t="s">
        <v>1632</v>
      </c>
      <c r="C547" s="139" t="s">
        <v>1633</v>
      </c>
      <c r="D547" s="140" t="s">
        <v>69</v>
      </c>
      <c r="E547" s="139" t="s">
        <v>1634</v>
      </c>
      <c r="F547" s="138" t="s">
        <v>48</v>
      </c>
      <c r="G547" s="141">
        <v>70</v>
      </c>
      <c r="H547" s="142"/>
      <c r="I547" s="146"/>
      <c r="J547" s="9"/>
      <c r="K547" s="9"/>
      <c r="L547" s="9"/>
      <c r="M547" s="9"/>
      <c r="N547" s="9"/>
      <c r="O547" s="9"/>
      <c r="P547" s="9"/>
      <c r="Q547" s="9"/>
      <c r="R547" s="9"/>
      <c r="S547" s="10"/>
      <c r="T547" s="9"/>
      <c r="U547" s="11"/>
      <c r="V547" s="10">
        <f t="shared" si="24"/>
        <v>0</v>
      </c>
      <c r="W547" s="10"/>
      <c r="X547" s="15">
        <f t="shared" si="25"/>
        <v>0</v>
      </c>
      <c r="Y547" s="15">
        <f t="shared" si="26"/>
        <v>0</v>
      </c>
      <c r="Z547" s="9"/>
      <c r="AA547" s="9"/>
      <c r="AB547" s="9"/>
      <c r="AC547" s="9"/>
      <c r="AD547" s="9"/>
      <c r="AE547" s="9"/>
      <c r="AF547" s="9"/>
      <c r="AG547" s="9"/>
      <c r="AH547" s="9"/>
      <c r="AI547" s="12"/>
      <c r="AJ547" s="9"/>
    </row>
    <row r="548" spans="1:36" ht="31.5" customHeight="1" x14ac:dyDescent="0.25">
      <c r="A548" s="138">
        <v>537</v>
      </c>
      <c r="B548" s="138" t="s">
        <v>1635</v>
      </c>
      <c r="C548" s="139" t="s">
        <v>1636</v>
      </c>
      <c r="D548" s="140" t="s">
        <v>69</v>
      </c>
      <c r="E548" s="139" t="s">
        <v>1637</v>
      </c>
      <c r="F548" s="138" t="s">
        <v>48</v>
      </c>
      <c r="G548" s="141">
        <v>1080</v>
      </c>
      <c r="H548" s="142"/>
      <c r="I548" s="146"/>
      <c r="J548" s="9"/>
      <c r="K548" s="9"/>
      <c r="L548" s="9"/>
      <c r="M548" s="9"/>
      <c r="N548" s="9"/>
      <c r="O548" s="9"/>
      <c r="P548" s="9"/>
      <c r="Q548" s="9"/>
      <c r="R548" s="9"/>
      <c r="S548" s="10"/>
      <c r="T548" s="9"/>
      <c r="U548" s="11"/>
      <c r="V548" s="10">
        <f t="shared" si="24"/>
        <v>0</v>
      </c>
      <c r="W548" s="10"/>
      <c r="X548" s="15">
        <f t="shared" si="25"/>
        <v>0</v>
      </c>
      <c r="Y548" s="15">
        <f t="shared" si="26"/>
        <v>0</v>
      </c>
      <c r="Z548" s="9"/>
      <c r="AA548" s="9"/>
      <c r="AB548" s="9"/>
      <c r="AC548" s="9"/>
      <c r="AD548" s="9"/>
      <c r="AE548" s="9"/>
      <c r="AF548" s="9"/>
      <c r="AG548" s="9"/>
      <c r="AH548" s="9"/>
      <c r="AI548" s="12"/>
      <c r="AJ548" s="9"/>
    </row>
    <row r="549" spans="1:36" ht="31.5" customHeight="1" x14ac:dyDescent="0.25">
      <c r="A549" s="138">
        <v>538</v>
      </c>
      <c r="B549" s="138" t="s">
        <v>1638</v>
      </c>
      <c r="C549" s="139" t="s">
        <v>1639</v>
      </c>
      <c r="D549" s="140" t="s">
        <v>69</v>
      </c>
      <c r="E549" s="139" t="s">
        <v>1640</v>
      </c>
      <c r="F549" s="138" t="s">
        <v>48</v>
      </c>
      <c r="G549" s="141">
        <v>1421</v>
      </c>
      <c r="H549" s="142"/>
      <c r="I549" s="146"/>
      <c r="J549" s="9"/>
      <c r="K549" s="9"/>
      <c r="L549" s="9"/>
      <c r="M549" s="9"/>
      <c r="N549" s="9"/>
      <c r="O549" s="9"/>
      <c r="P549" s="9"/>
      <c r="Q549" s="9"/>
      <c r="R549" s="9"/>
      <c r="S549" s="10"/>
      <c r="T549" s="9"/>
      <c r="U549" s="11"/>
      <c r="V549" s="10">
        <f t="shared" si="24"/>
        <v>0</v>
      </c>
      <c r="W549" s="10"/>
      <c r="X549" s="15">
        <f t="shared" si="25"/>
        <v>0</v>
      </c>
      <c r="Y549" s="15">
        <f t="shared" si="26"/>
        <v>0</v>
      </c>
      <c r="Z549" s="9"/>
      <c r="AA549" s="9"/>
      <c r="AB549" s="9"/>
      <c r="AC549" s="9"/>
      <c r="AD549" s="9"/>
      <c r="AE549" s="9"/>
      <c r="AF549" s="9"/>
      <c r="AG549" s="9"/>
      <c r="AH549" s="9"/>
      <c r="AI549" s="12"/>
      <c r="AJ549" s="9"/>
    </row>
    <row r="550" spans="1:36" ht="31.5" customHeight="1" x14ac:dyDescent="0.25">
      <c r="A550" s="138">
        <v>539</v>
      </c>
      <c r="B550" s="138" t="s">
        <v>1641</v>
      </c>
      <c r="C550" s="139" t="s">
        <v>1642</v>
      </c>
      <c r="D550" s="140" t="s">
        <v>69</v>
      </c>
      <c r="E550" s="139" t="s">
        <v>1643</v>
      </c>
      <c r="F550" s="138" t="s">
        <v>48</v>
      </c>
      <c r="G550" s="141">
        <v>977</v>
      </c>
      <c r="H550" s="142"/>
      <c r="I550" s="146"/>
      <c r="J550" s="9"/>
      <c r="K550" s="9"/>
      <c r="L550" s="9"/>
      <c r="M550" s="9"/>
      <c r="N550" s="9"/>
      <c r="O550" s="9"/>
      <c r="P550" s="9"/>
      <c r="Q550" s="9"/>
      <c r="R550" s="9"/>
      <c r="S550" s="10"/>
      <c r="T550" s="9"/>
      <c r="U550" s="11"/>
      <c r="V550" s="10">
        <f t="shared" si="24"/>
        <v>0</v>
      </c>
      <c r="W550" s="10"/>
      <c r="X550" s="15">
        <f t="shared" si="25"/>
        <v>0</v>
      </c>
      <c r="Y550" s="15">
        <f t="shared" si="26"/>
        <v>0</v>
      </c>
      <c r="Z550" s="9"/>
      <c r="AA550" s="9"/>
      <c r="AB550" s="9"/>
      <c r="AC550" s="9"/>
      <c r="AD550" s="9"/>
      <c r="AE550" s="9"/>
      <c r="AF550" s="9"/>
      <c r="AG550" s="9"/>
      <c r="AH550" s="9"/>
      <c r="AI550" s="12"/>
      <c r="AJ550" s="9"/>
    </row>
    <row r="551" spans="1:36" ht="31.5" customHeight="1" x14ac:dyDescent="0.25">
      <c r="A551" s="138">
        <v>540</v>
      </c>
      <c r="B551" s="138" t="s">
        <v>1644</v>
      </c>
      <c r="C551" s="139" t="s">
        <v>1645</v>
      </c>
      <c r="D551" s="140" t="s">
        <v>69</v>
      </c>
      <c r="E551" s="139" t="s">
        <v>1646</v>
      </c>
      <c r="F551" s="138" t="s">
        <v>48</v>
      </c>
      <c r="G551" s="141">
        <v>70</v>
      </c>
      <c r="H551" s="142"/>
      <c r="I551" s="146"/>
      <c r="J551" s="9"/>
      <c r="K551" s="9"/>
      <c r="L551" s="9"/>
      <c r="M551" s="9"/>
      <c r="N551" s="9"/>
      <c r="O551" s="9"/>
      <c r="P551" s="9"/>
      <c r="Q551" s="9"/>
      <c r="R551" s="9"/>
      <c r="S551" s="10"/>
      <c r="T551" s="9"/>
      <c r="U551" s="11"/>
      <c r="V551" s="10">
        <f t="shared" si="24"/>
        <v>0</v>
      </c>
      <c r="W551" s="10"/>
      <c r="X551" s="15">
        <f t="shared" si="25"/>
        <v>0</v>
      </c>
      <c r="Y551" s="15">
        <f t="shared" si="26"/>
        <v>0</v>
      </c>
      <c r="Z551" s="9"/>
      <c r="AA551" s="9"/>
      <c r="AB551" s="9"/>
      <c r="AC551" s="9"/>
      <c r="AD551" s="9"/>
      <c r="AE551" s="9"/>
      <c r="AF551" s="9"/>
      <c r="AG551" s="9"/>
      <c r="AH551" s="9"/>
      <c r="AI551" s="12"/>
      <c r="AJ551" s="9"/>
    </row>
    <row r="552" spans="1:36" ht="31.5" customHeight="1" x14ac:dyDescent="0.25">
      <c r="A552" s="138">
        <v>541</v>
      </c>
      <c r="B552" s="138" t="s">
        <v>1647</v>
      </c>
      <c r="C552" s="139" t="s">
        <v>1648</v>
      </c>
      <c r="D552" s="140" t="s">
        <v>69</v>
      </c>
      <c r="E552" s="139" t="s">
        <v>1649</v>
      </c>
      <c r="F552" s="138" t="s">
        <v>48</v>
      </c>
      <c r="G552" s="141">
        <v>12</v>
      </c>
      <c r="H552" s="142"/>
      <c r="I552" s="146"/>
      <c r="J552" s="9"/>
      <c r="K552" s="9"/>
      <c r="L552" s="9"/>
      <c r="M552" s="9"/>
      <c r="N552" s="9"/>
      <c r="O552" s="9"/>
      <c r="P552" s="9"/>
      <c r="Q552" s="9"/>
      <c r="R552" s="9"/>
      <c r="S552" s="10"/>
      <c r="T552" s="9"/>
      <c r="U552" s="11"/>
      <c r="V552" s="10">
        <f t="shared" si="24"/>
        <v>0</v>
      </c>
      <c r="W552" s="10"/>
      <c r="X552" s="15">
        <f t="shared" si="25"/>
        <v>0</v>
      </c>
      <c r="Y552" s="15">
        <f t="shared" si="26"/>
        <v>0</v>
      </c>
      <c r="Z552" s="9"/>
      <c r="AA552" s="9"/>
      <c r="AB552" s="9"/>
      <c r="AC552" s="9"/>
      <c r="AD552" s="9"/>
      <c r="AE552" s="9"/>
      <c r="AF552" s="9"/>
      <c r="AG552" s="9"/>
      <c r="AH552" s="9"/>
      <c r="AI552" s="12"/>
      <c r="AJ552" s="9"/>
    </row>
    <row r="553" spans="1:36" ht="31.5" customHeight="1" x14ac:dyDescent="0.25">
      <c r="A553" s="138">
        <v>542</v>
      </c>
      <c r="B553" s="138" t="s">
        <v>1650</v>
      </c>
      <c r="C553" s="139" t="s">
        <v>1651</v>
      </c>
      <c r="D553" s="140" t="s">
        <v>69</v>
      </c>
      <c r="E553" s="139" t="s">
        <v>1652</v>
      </c>
      <c r="F553" s="138" t="s">
        <v>48</v>
      </c>
      <c r="G553" s="141">
        <v>48</v>
      </c>
      <c r="H553" s="142"/>
      <c r="I553" s="146"/>
      <c r="J553" s="9"/>
      <c r="K553" s="9"/>
      <c r="L553" s="9"/>
      <c r="M553" s="9"/>
      <c r="N553" s="9"/>
      <c r="O553" s="9"/>
      <c r="P553" s="9"/>
      <c r="Q553" s="9"/>
      <c r="R553" s="9"/>
      <c r="S553" s="10"/>
      <c r="T553" s="9"/>
      <c r="U553" s="11"/>
      <c r="V553" s="10">
        <f t="shared" si="24"/>
        <v>0</v>
      </c>
      <c r="W553" s="10"/>
      <c r="X553" s="15">
        <f t="shared" si="25"/>
        <v>0</v>
      </c>
      <c r="Y553" s="15">
        <f t="shared" si="26"/>
        <v>0</v>
      </c>
      <c r="Z553" s="9"/>
      <c r="AA553" s="9"/>
      <c r="AB553" s="9"/>
      <c r="AC553" s="9"/>
      <c r="AD553" s="9"/>
      <c r="AE553" s="9"/>
      <c r="AF553" s="9"/>
      <c r="AG553" s="9"/>
      <c r="AH553" s="9"/>
      <c r="AI553" s="12"/>
      <c r="AJ553" s="9"/>
    </row>
    <row r="554" spans="1:36" ht="31.5" customHeight="1" x14ac:dyDescent="0.25">
      <c r="A554" s="138">
        <v>543</v>
      </c>
      <c r="B554" s="138" t="s">
        <v>1653</v>
      </c>
      <c r="C554" s="139" t="s">
        <v>1654</v>
      </c>
      <c r="D554" s="140" t="s">
        <v>69</v>
      </c>
      <c r="E554" s="139" t="s">
        <v>1655</v>
      </c>
      <c r="F554" s="138" t="s">
        <v>48</v>
      </c>
      <c r="G554" s="141">
        <v>210</v>
      </c>
      <c r="H554" s="142"/>
      <c r="I554" s="146"/>
      <c r="J554" s="9"/>
      <c r="K554" s="9"/>
      <c r="L554" s="9"/>
      <c r="M554" s="9"/>
      <c r="N554" s="9"/>
      <c r="O554" s="9"/>
      <c r="P554" s="9"/>
      <c r="Q554" s="9"/>
      <c r="R554" s="9"/>
      <c r="S554" s="10"/>
      <c r="T554" s="9"/>
      <c r="U554" s="11"/>
      <c r="V554" s="10">
        <f t="shared" si="24"/>
        <v>0</v>
      </c>
      <c r="W554" s="10"/>
      <c r="X554" s="15">
        <f t="shared" si="25"/>
        <v>0</v>
      </c>
      <c r="Y554" s="15">
        <f t="shared" si="26"/>
        <v>0</v>
      </c>
      <c r="Z554" s="9"/>
      <c r="AA554" s="9"/>
      <c r="AB554" s="9"/>
      <c r="AC554" s="9"/>
      <c r="AD554" s="9"/>
      <c r="AE554" s="9"/>
      <c r="AF554" s="9"/>
      <c r="AG554" s="9"/>
      <c r="AH554" s="9"/>
      <c r="AI554" s="12"/>
      <c r="AJ554" s="9"/>
    </row>
    <row r="555" spans="1:36" ht="31.5" customHeight="1" x14ac:dyDescent="0.25">
      <c r="A555" s="138">
        <v>544</v>
      </c>
      <c r="B555" s="138" t="s">
        <v>1656</v>
      </c>
      <c r="C555" s="139" t="s">
        <v>1657</v>
      </c>
      <c r="D555" s="140" t="s">
        <v>69</v>
      </c>
      <c r="E555" s="139" t="s">
        <v>1658</v>
      </c>
      <c r="F555" s="138" t="s">
        <v>48</v>
      </c>
      <c r="G555" s="141">
        <v>260</v>
      </c>
      <c r="H555" s="142"/>
      <c r="I555" s="146"/>
      <c r="J555" s="9"/>
      <c r="K555" s="9"/>
      <c r="L555" s="9"/>
      <c r="M555" s="9"/>
      <c r="N555" s="9"/>
      <c r="O555" s="9"/>
      <c r="P555" s="9"/>
      <c r="Q555" s="9"/>
      <c r="R555" s="9"/>
      <c r="S555" s="10"/>
      <c r="T555" s="9"/>
      <c r="U555" s="11"/>
      <c r="V555" s="10">
        <f t="shared" si="24"/>
        <v>0</v>
      </c>
      <c r="W555" s="10"/>
      <c r="X555" s="15">
        <f t="shared" si="25"/>
        <v>0</v>
      </c>
      <c r="Y555" s="15">
        <f t="shared" si="26"/>
        <v>0</v>
      </c>
      <c r="Z555" s="9"/>
      <c r="AA555" s="9"/>
      <c r="AB555" s="9"/>
      <c r="AC555" s="9"/>
      <c r="AD555" s="9"/>
      <c r="AE555" s="9"/>
      <c r="AF555" s="9"/>
      <c r="AG555" s="9"/>
      <c r="AH555" s="9"/>
      <c r="AI555" s="12"/>
      <c r="AJ555" s="9"/>
    </row>
    <row r="556" spans="1:36" ht="31.5" customHeight="1" x14ac:dyDescent="0.25">
      <c r="A556" s="138">
        <v>545</v>
      </c>
      <c r="B556" s="138" t="s">
        <v>1659</v>
      </c>
      <c r="C556" s="139" t="s">
        <v>1660</v>
      </c>
      <c r="D556" s="140" t="s">
        <v>69</v>
      </c>
      <c r="E556" s="139" t="s">
        <v>1661</v>
      </c>
      <c r="F556" s="138" t="s">
        <v>48</v>
      </c>
      <c r="G556" s="141">
        <v>300</v>
      </c>
      <c r="H556" s="142"/>
      <c r="I556" s="146"/>
      <c r="J556" s="9"/>
      <c r="K556" s="9"/>
      <c r="L556" s="9"/>
      <c r="M556" s="9"/>
      <c r="N556" s="9"/>
      <c r="O556" s="9"/>
      <c r="P556" s="9"/>
      <c r="Q556" s="9"/>
      <c r="R556" s="9"/>
      <c r="S556" s="10"/>
      <c r="T556" s="9"/>
      <c r="U556" s="11"/>
      <c r="V556" s="10">
        <f t="shared" si="24"/>
        <v>0</v>
      </c>
      <c r="W556" s="10"/>
      <c r="X556" s="15">
        <f t="shared" si="25"/>
        <v>0</v>
      </c>
      <c r="Y556" s="15">
        <f t="shared" si="26"/>
        <v>0</v>
      </c>
      <c r="Z556" s="9"/>
      <c r="AA556" s="9"/>
      <c r="AB556" s="9"/>
      <c r="AC556" s="9"/>
      <c r="AD556" s="9"/>
      <c r="AE556" s="9"/>
      <c r="AF556" s="9"/>
      <c r="AG556" s="9"/>
      <c r="AH556" s="9"/>
      <c r="AI556" s="12"/>
      <c r="AJ556" s="9"/>
    </row>
    <row r="557" spans="1:36" ht="31.5" customHeight="1" x14ac:dyDescent="0.25">
      <c r="A557" s="138">
        <v>546</v>
      </c>
      <c r="B557" s="138" t="s">
        <v>1662</v>
      </c>
      <c r="C557" s="139" t="s">
        <v>1663</v>
      </c>
      <c r="D557" s="140" t="s">
        <v>69</v>
      </c>
      <c r="E557" s="139" t="s">
        <v>1664</v>
      </c>
      <c r="F557" s="138" t="s">
        <v>48</v>
      </c>
      <c r="G557" s="141">
        <v>310</v>
      </c>
      <c r="H557" s="142"/>
      <c r="I557" s="146"/>
      <c r="J557" s="9"/>
      <c r="K557" s="9"/>
      <c r="L557" s="9"/>
      <c r="M557" s="9"/>
      <c r="N557" s="9"/>
      <c r="O557" s="9"/>
      <c r="P557" s="9"/>
      <c r="Q557" s="9"/>
      <c r="R557" s="9"/>
      <c r="S557" s="10"/>
      <c r="T557" s="9"/>
      <c r="U557" s="11"/>
      <c r="V557" s="10">
        <f t="shared" si="24"/>
        <v>0</v>
      </c>
      <c r="W557" s="10"/>
      <c r="X557" s="15">
        <f t="shared" si="25"/>
        <v>0</v>
      </c>
      <c r="Y557" s="15">
        <f t="shared" si="26"/>
        <v>0</v>
      </c>
      <c r="Z557" s="9"/>
      <c r="AA557" s="9"/>
      <c r="AB557" s="9"/>
      <c r="AC557" s="9"/>
      <c r="AD557" s="9"/>
      <c r="AE557" s="9"/>
      <c r="AF557" s="9"/>
      <c r="AG557" s="9"/>
      <c r="AH557" s="9"/>
      <c r="AI557" s="12"/>
      <c r="AJ557" s="9"/>
    </row>
    <row r="558" spans="1:36" ht="31.5" customHeight="1" x14ac:dyDescent="0.25">
      <c r="A558" s="138">
        <v>547</v>
      </c>
      <c r="B558" s="138" t="s">
        <v>1665</v>
      </c>
      <c r="C558" s="139" t="s">
        <v>1666</v>
      </c>
      <c r="D558" s="140" t="s">
        <v>69</v>
      </c>
      <c r="E558" s="139" t="s">
        <v>1667</v>
      </c>
      <c r="F558" s="138" t="s">
        <v>48</v>
      </c>
      <c r="G558" s="141">
        <v>115</v>
      </c>
      <c r="H558" s="142"/>
      <c r="I558" s="146"/>
      <c r="J558" s="9"/>
      <c r="K558" s="9"/>
      <c r="L558" s="9"/>
      <c r="M558" s="9"/>
      <c r="N558" s="9"/>
      <c r="O558" s="9"/>
      <c r="P558" s="9"/>
      <c r="Q558" s="9"/>
      <c r="R558" s="9"/>
      <c r="S558" s="10"/>
      <c r="T558" s="9"/>
      <c r="U558" s="11"/>
      <c r="V558" s="10">
        <f t="shared" si="24"/>
        <v>0</v>
      </c>
      <c r="W558" s="10"/>
      <c r="X558" s="15">
        <f t="shared" si="25"/>
        <v>0</v>
      </c>
      <c r="Y558" s="15">
        <f t="shared" si="26"/>
        <v>0</v>
      </c>
      <c r="Z558" s="9"/>
      <c r="AA558" s="9"/>
      <c r="AB558" s="9"/>
      <c r="AC558" s="9"/>
      <c r="AD558" s="9"/>
      <c r="AE558" s="9"/>
      <c r="AF558" s="9"/>
      <c r="AG558" s="9"/>
      <c r="AH558" s="9"/>
      <c r="AI558" s="12"/>
      <c r="AJ558" s="9"/>
    </row>
    <row r="559" spans="1:36" ht="31.5" customHeight="1" x14ac:dyDescent="0.25">
      <c r="A559" s="138">
        <v>548</v>
      </c>
      <c r="B559" s="138" t="s">
        <v>1668</v>
      </c>
      <c r="C559" s="139" t="s">
        <v>1669</v>
      </c>
      <c r="D559" s="140" t="s">
        <v>69</v>
      </c>
      <c r="E559" s="139" t="s">
        <v>1670</v>
      </c>
      <c r="F559" s="138" t="s">
        <v>48</v>
      </c>
      <c r="G559" s="145">
        <v>1</v>
      </c>
      <c r="H559" s="142"/>
      <c r="I559" s="146"/>
      <c r="J559" s="9"/>
      <c r="K559" s="9"/>
      <c r="L559" s="9"/>
      <c r="M559" s="9"/>
      <c r="N559" s="9"/>
      <c r="O559" s="9"/>
      <c r="P559" s="9"/>
      <c r="Q559" s="9"/>
      <c r="R559" s="9"/>
      <c r="S559" s="10"/>
      <c r="T559" s="9"/>
      <c r="U559" s="11"/>
      <c r="V559" s="10">
        <f t="shared" si="24"/>
        <v>0</v>
      </c>
      <c r="W559" s="10"/>
      <c r="X559" s="15">
        <f t="shared" si="25"/>
        <v>0</v>
      </c>
      <c r="Y559" s="15">
        <f t="shared" si="26"/>
        <v>0</v>
      </c>
      <c r="Z559" s="9"/>
      <c r="AA559" s="9"/>
      <c r="AB559" s="9"/>
      <c r="AC559" s="9"/>
      <c r="AD559" s="9"/>
      <c r="AE559" s="9"/>
      <c r="AF559" s="9"/>
      <c r="AG559" s="9"/>
      <c r="AH559" s="9"/>
      <c r="AI559" s="12"/>
      <c r="AJ559" s="9"/>
    </row>
    <row r="560" spans="1:36" ht="31.5" customHeight="1" x14ac:dyDescent="0.25">
      <c r="A560" s="138">
        <v>549</v>
      </c>
      <c r="B560" s="138" t="s">
        <v>1671</v>
      </c>
      <c r="C560" s="139" t="s">
        <v>1672</v>
      </c>
      <c r="D560" s="140" t="s">
        <v>69</v>
      </c>
      <c r="E560" s="139" t="s">
        <v>1673</v>
      </c>
      <c r="F560" s="138" t="s">
        <v>48</v>
      </c>
      <c r="G560" s="141">
        <v>75</v>
      </c>
      <c r="H560" s="142"/>
      <c r="I560" s="146"/>
      <c r="J560" s="9"/>
      <c r="K560" s="9"/>
      <c r="L560" s="9"/>
      <c r="M560" s="9"/>
      <c r="N560" s="9"/>
      <c r="O560" s="9"/>
      <c r="P560" s="9"/>
      <c r="Q560" s="9"/>
      <c r="R560" s="9"/>
      <c r="S560" s="10"/>
      <c r="T560" s="9"/>
      <c r="U560" s="11"/>
      <c r="V560" s="10">
        <f t="shared" si="24"/>
        <v>0</v>
      </c>
      <c r="W560" s="10"/>
      <c r="X560" s="15">
        <f t="shared" si="25"/>
        <v>0</v>
      </c>
      <c r="Y560" s="15">
        <f t="shared" si="26"/>
        <v>0</v>
      </c>
      <c r="Z560" s="9"/>
      <c r="AA560" s="9"/>
      <c r="AB560" s="9"/>
      <c r="AC560" s="9"/>
      <c r="AD560" s="9"/>
      <c r="AE560" s="9"/>
      <c r="AF560" s="9"/>
      <c r="AG560" s="9"/>
      <c r="AH560" s="9"/>
      <c r="AI560" s="12"/>
      <c r="AJ560" s="9"/>
    </row>
    <row r="561" spans="1:36" ht="31.5" customHeight="1" x14ac:dyDescent="0.25">
      <c r="A561" s="138">
        <v>550</v>
      </c>
      <c r="B561" s="138" t="s">
        <v>1674</v>
      </c>
      <c r="C561" s="139" t="s">
        <v>1675</v>
      </c>
      <c r="D561" s="140" t="s">
        <v>69</v>
      </c>
      <c r="E561" s="139" t="s">
        <v>1676</v>
      </c>
      <c r="F561" s="138" t="s">
        <v>48</v>
      </c>
      <c r="G561" s="141">
        <v>163</v>
      </c>
      <c r="H561" s="142"/>
      <c r="I561" s="146"/>
      <c r="J561" s="9"/>
      <c r="K561" s="9"/>
      <c r="L561" s="9"/>
      <c r="M561" s="9"/>
      <c r="N561" s="9"/>
      <c r="O561" s="9"/>
      <c r="P561" s="9"/>
      <c r="Q561" s="9"/>
      <c r="R561" s="9"/>
      <c r="S561" s="10"/>
      <c r="T561" s="9"/>
      <c r="U561" s="11"/>
      <c r="V561" s="10">
        <f t="shared" si="24"/>
        <v>0</v>
      </c>
      <c r="W561" s="10"/>
      <c r="X561" s="15">
        <f t="shared" si="25"/>
        <v>0</v>
      </c>
      <c r="Y561" s="15">
        <f t="shared" si="26"/>
        <v>0</v>
      </c>
      <c r="Z561" s="9"/>
      <c r="AA561" s="9"/>
      <c r="AB561" s="9"/>
      <c r="AC561" s="9"/>
      <c r="AD561" s="9"/>
      <c r="AE561" s="9"/>
      <c r="AF561" s="9"/>
      <c r="AG561" s="9"/>
      <c r="AH561" s="9"/>
      <c r="AI561" s="12"/>
      <c r="AJ561" s="9"/>
    </row>
    <row r="562" spans="1:36" ht="31.5" customHeight="1" x14ac:dyDescent="0.25">
      <c r="A562" s="138">
        <v>551</v>
      </c>
      <c r="B562" s="138" t="s">
        <v>1677</v>
      </c>
      <c r="C562" s="139" t="s">
        <v>1678</v>
      </c>
      <c r="D562" s="140" t="s">
        <v>69</v>
      </c>
      <c r="E562" s="139" t="s">
        <v>1679</v>
      </c>
      <c r="F562" s="138" t="s">
        <v>48</v>
      </c>
      <c r="G562" s="141">
        <v>54</v>
      </c>
      <c r="H562" s="142"/>
      <c r="I562" s="146"/>
      <c r="J562" s="9"/>
      <c r="K562" s="9"/>
      <c r="L562" s="9"/>
      <c r="M562" s="9"/>
      <c r="N562" s="9"/>
      <c r="O562" s="9"/>
      <c r="P562" s="9"/>
      <c r="Q562" s="9"/>
      <c r="R562" s="9"/>
      <c r="S562" s="10"/>
      <c r="T562" s="9"/>
      <c r="U562" s="11"/>
      <c r="V562" s="10">
        <f t="shared" si="24"/>
        <v>0</v>
      </c>
      <c r="W562" s="10"/>
      <c r="X562" s="15">
        <f t="shared" si="25"/>
        <v>0</v>
      </c>
      <c r="Y562" s="15">
        <f t="shared" si="26"/>
        <v>0</v>
      </c>
      <c r="Z562" s="9"/>
      <c r="AA562" s="9"/>
      <c r="AB562" s="9"/>
      <c r="AC562" s="9"/>
      <c r="AD562" s="9"/>
      <c r="AE562" s="9"/>
      <c r="AF562" s="9"/>
      <c r="AG562" s="9"/>
      <c r="AH562" s="9"/>
      <c r="AI562" s="12"/>
      <c r="AJ562" s="9"/>
    </row>
    <row r="563" spans="1:36" ht="31.5" customHeight="1" x14ac:dyDescent="0.25">
      <c r="A563" s="138">
        <v>552</v>
      </c>
      <c r="B563" s="138" t="s">
        <v>1680</v>
      </c>
      <c r="C563" s="139" t="s">
        <v>1681</v>
      </c>
      <c r="D563" s="140" t="s">
        <v>69</v>
      </c>
      <c r="E563" s="139" t="s">
        <v>1682</v>
      </c>
      <c r="F563" s="138" t="s">
        <v>48</v>
      </c>
      <c r="G563" s="141">
        <v>844</v>
      </c>
      <c r="H563" s="142"/>
      <c r="I563" s="162"/>
      <c r="J563" s="9"/>
      <c r="K563" s="9"/>
      <c r="L563" s="9"/>
      <c r="M563" s="9"/>
      <c r="N563" s="9"/>
      <c r="O563" s="9"/>
      <c r="P563" s="9"/>
      <c r="Q563" s="9"/>
      <c r="R563" s="9"/>
      <c r="S563" s="10"/>
      <c r="T563" s="9"/>
      <c r="U563" s="11"/>
      <c r="V563" s="10">
        <f t="shared" si="24"/>
        <v>0</v>
      </c>
      <c r="W563" s="10"/>
      <c r="X563" s="15">
        <f t="shared" si="25"/>
        <v>0</v>
      </c>
      <c r="Y563" s="15">
        <f t="shared" si="26"/>
        <v>0</v>
      </c>
      <c r="Z563" s="9"/>
      <c r="AA563" s="9"/>
      <c r="AB563" s="9"/>
      <c r="AC563" s="9"/>
      <c r="AD563" s="9"/>
      <c r="AE563" s="9"/>
      <c r="AF563" s="9"/>
      <c r="AG563" s="9"/>
      <c r="AH563" s="9"/>
      <c r="AI563" s="12"/>
      <c r="AJ563" s="9"/>
    </row>
    <row r="564" spans="1:36" ht="31.5" customHeight="1" x14ac:dyDescent="0.25">
      <c r="A564" s="138">
        <v>553</v>
      </c>
      <c r="B564" s="147" t="s">
        <v>1683</v>
      </c>
      <c r="C564" s="148" t="s">
        <v>1684</v>
      </c>
      <c r="D564" s="140" t="s">
        <v>69</v>
      </c>
      <c r="E564" s="154" t="s">
        <v>1685</v>
      </c>
      <c r="F564" s="147" t="s">
        <v>48</v>
      </c>
      <c r="G564" s="152">
        <v>1</v>
      </c>
      <c r="H564" s="151"/>
      <c r="I564" s="165"/>
      <c r="J564" s="9"/>
      <c r="K564" s="9"/>
      <c r="L564" s="9"/>
      <c r="M564" s="9"/>
      <c r="N564" s="9"/>
      <c r="O564" s="9"/>
      <c r="P564" s="9"/>
      <c r="Q564" s="9"/>
      <c r="R564" s="9"/>
      <c r="S564" s="10"/>
      <c r="T564" s="9"/>
      <c r="U564" s="11"/>
      <c r="V564" s="10">
        <f t="shared" si="24"/>
        <v>0</v>
      </c>
      <c r="W564" s="10"/>
      <c r="X564" s="15">
        <f t="shared" si="25"/>
        <v>0</v>
      </c>
      <c r="Y564" s="15">
        <f t="shared" si="26"/>
        <v>0</v>
      </c>
      <c r="Z564" s="9"/>
      <c r="AA564" s="9"/>
      <c r="AB564" s="9"/>
      <c r="AC564" s="9"/>
      <c r="AD564" s="9"/>
      <c r="AE564" s="9"/>
      <c r="AF564" s="9"/>
      <c r="AG564" s="9"/>
      <c r="AH564" s="9"/>
      <c r="AI564" s="12"/>
      <c r="AJ564" s="9"/>
    </row>
    <row r="565" spans="1:36" ht="31.5" customHeight="1" x14ac:dyDescent="0.25">
      <c r="A565" s="138">
        <v>554</v>
      </c>
      <c r="B565" s="147" t="s">
        <v>1686</v>
      </c>
      <c r="C565" s="148" t="s">
        <v>1687</v>
      </c>
      <c r="D565" s="140" t="s">
        <v>69</v>
      </c>
      <c r="E565" s="154" t="s">
        <v>1688</v>
      </c>
      <c r="F565" s="147" t="s">
        <v>48</v>
      </c>
      <c r="G565" s="152">
        <v>1</v>
      </c>
      <c r="H565" s="151"/>
      <c r="I565" s="165"/>
      <c r="J565" s="9"/>
      <c r="K565" s="9"/>
      <c r="L565" s="9"/>
      <c r="M565" s="9"/>
      <c r="N565" s="9"/>
      <c r="O565" s="9"/>
      <c r="P565" s="9"/>
      <c r="Q565" s="9"/>
      <c r="R565" s="9"/>
      <c r="S565" s="10"/>
      <c r="T565" s="9"/>
      <c r="U565" s="11"/>
      <c r="V565" s="10">
        <f t="shared" si="24"/>
        <v>0</v>
      </c>
      <c r="W565" s="10"/>
      <c r="X565" s="15">
        <f t="shared" si="25"/>
        <v>0</v>
      </c>
      <c r="Y565" s="15">
        <f t="shared" si="26"/>
        <v>0</v>
      </c>
      <c r="Z565" s="9"/>
      <c r="AA565" s="9"/>
      <c r="AB565" s="9"/>
      <c r="AC565" s="9"/>
      <c r="AD565" s="9"/>
      <c r="AE565" s="9"/>
      <c r="AF565" s="9"/>
      <c r="AG565" s="9"/>
      <c r="AH565" s="9"/>
      <c r="AI565" s="12"/>
      <c r="AJ565" s="9"/>
    </row>
    <row r="566" spans="1:36" ht="31.5" customHeight="1" x14ac:dyDescent="0.25">
      <c r="A566" s="138">
        <v>555</v>
      </c>
      <c r="B566" s="147" t="s">
        <v>1689</v>
      </c>
      <c r="C566" s="148" t="s">
        <v>1690</v>
      </c>
      <c r="D566" s="140" t="s">
        <v>69</v>
      </c>
      <c r="E566" s="139" t="s">
        <v>1691</v>
      </c>
      <c r="F566" s="147" t="s">
        <v>48</v>
      </c>
      <c r="G566" s="152">
        <v>1</v>
      </c>
      <c r="H566" s="151"/>
      <c r="I566" s="165"/>
      <c r="J566" s="9"/>
      <c r="K566" s="9"/>
      <c r="L566" s="9"/>
      <c r="M566" s="9"/>
      <c r="N566" s="9"/>
      <c r="O566" s="9"/>
      <c r="P566" s="9"/>
      <c r="Q566" s="9"/>
      <c r="R566" s="9"/>
      <c r="S566" s="10"/>
      <c r="T566" s="9"/>
      <c r="U566" s="11"/>
      <c r="V566" s="10">
        <f t="shared" si="24"/>
        <v>0</v>
      </c>
      <c r="W566" s="10"/>
      <c r="X566" s="15">
        <f t="shared" si="25"/>
        <v>0</v>
      </c>
      <c r="Y566" s="15">
        <f t="shared" si="26"/>
        <v>0</v>
      </c>
      <c r="Z566" s="9"/>
      <c r="AA566" s="9"/>
      <c r="AB566" s="9"/>
      <c r="AC566" s="9"/>
      <c r="AD566" s="9"/>
      <c r="AE566" s="9"/>
      <c r="AF566" s="9"/>
      <c r="AG566" s="9"/>
      <c r="AH566" s="9"/>
      <c r="AI566" s="12"/>
      <c r="AJ566" s="9"/>
    </row>
    <row r="567" spans="1:36" ht="31.5" customHeight="1" x14ac:dyDescent="0.25">
      <c r="A567" s="138">
        <v>556</v>
      </c>
      <c r="B567" s="147" t="s">
        <v>1692</v>
      </c>
      <c r="C567" s="148" t="s">
        <v>1693</v>
      </c>
      <c r="D567" s="140" t="s">
        <v>69</v>
      </c>
      <c r="E567" s="154" t="s">
        <v>1694</v>
      </c>
      <c r="F567" s="147" t="s">
        <v>48</v>
      </c>
      <c r="G567" s="150">
        <v>88</v>
      </c>
      <c r="H567" s="151"/>
      <c r="I567" s="165"/>
      <c r="J567" s="9"/>
      <c r="K567" s="9"/>
      <c r="L567" s="9"/>
      <c r="M567" s="9"/>
      <c r="N567" s="9"/>
      <c r="O567" s="9"/>
      <c r="P567" s="9"/>
      <c r="Q567" s="9"/>
      <c r="R567" s="9"/>
      <c r="S567" s="10"/>
      <c r="T567" s="9"/>
      <c r="U567" s="11"/>
      <c r="V567" s="10">
        <f t="shared" si="24"/>
        <v>0</v>
      </c>
      <c r="W567" s="10"/>
      <c r="X567" s="15">
        <f t="shared" si="25"/>
        <v>0</v>
      </c>
      <c r="Y567" s="15">
        <f t="shared" si="26"/>
        <v>0</v>
      </c>
      <c r="Z567" s="9"/>
      <c r="AA567" s="9"/>
      <c r="AB567" s="9"/>
      <c r="AC567" s="9"/>
      <c r="AD567" s="9"/>
      <c r="AE567" s="9"/>
      <c r="AF567" s="9"/>
      <c r="AG567" s="9"/>
      <c r="AH567" s="9"/>
      <c r="AI567" s="12"/>
      <c r="AJ567" s="9"/>
    </row>
    <row r="568" spans="1:36" ht="31.5" customHeight="1" x14ac:dyDescent="0.25">
      <c r="A568" s="138">
        <v>557</v>
      </c>
      <c r="B568" s="138" t="s">
        <v>1695</v>
      </c>
      <c r="C568" s="139" t="s">
        <v>1696</v>
      </c>
      <c r="D568" s="140" t="s">
        <v>69</v>
      </c>
      <c r="E568" s="139" t="s">
        <v>1697</v>
      </c>
      <c r="F568" s="138" t="s">
        <v>48</v>
      </c>
      <c r="G568" s="141">
        <v>4</v>
      </c>
      <c r="H568" s="142"/>
      <c r="I568" s="162"/>
      <c r="J568" s="9"/>
      <c r="K568" s="9"/>
      <c r="L568" s="9"/>
      <c r="M568" s="9"/>
      <c r="N568" s="9"/>
      <c r="O568" s="9"/>
      <c r="P568" s="9"/>
      <c r="Q568" s="9"/>
      <c r="R568" s="9"/>
      <c r="S568" s="10"/>
      <c r="T568" s="9"/>
      <c r="U568" s="11"/>
      <c r="V568" s="10">
        <f t="shared" si="24"/>
        <v>0</v>
      </c>
      <c r="W568" s="10"/>
      <c r="X568" s="15">
        <f t="shared" si="25"/>
        <v>0</v>
      </c>
      <c r="Y568" s="15">
        <f t="shared" si="26"/>
        <v>0</v>
      </c>
      <c r="Z568" s="9"/>
      <c r="AA568" s="9"/>
      <c r="AB568" s="9"/>
      <c r="AC568" s="9"/>
      <c r="AD568" s="9"/>
      <c r="AE568" s="9"/>
      <c r="AF568" s="9"/>
      <c r="AG568" s="9"/>
      <c r="AH568" s="9"/>
      <c r="AI568" s="12"/>
      <c r="AJ568" s="9"/>
    </row>
    <row r="569" spans="1:36" ht="31.5" customHeight="1" x14ac:dyDescent="0.25">
      <c r="A569" s="138">
        <v>558</v>
      </c>
      <c r="B569" s="147" t="s">
        <v>1698</v>
      </c>
      <c r="C569" s="148" t="s">
        <v>1699</v>
      </c>
      <c r="D569" s="140" t="s">
        <v>69</v>
      </c>
      <c r="E569" s="139" t="s">
        <v>1700</v>
      </c>
      <c r="F569" s="147" t="s">
        <v>48</v>
      </c>
      <c r="G569" s="152">
        <v>1</v>
      </c>
      <c r="H569" s="151"/>
      <c r="I569" s="165"/>
      <c r="J569" s="9"/>
      <c r="K569" s="9"/>
      <c r="L569" s="9"/>
      <c r="M569" s="9"/>
      <c r="N569" s="9"/>
      <c r="O569" s="9"/>
      <c r="P569" s="9"/>
      <c r="Q569" s="9"/>
      <c r="R569" s="9"/>
      <c r="S569" s="10"/>
      <c r="T569" s="9"/>
      <c r="U569" s="11"/>
      <c r="V569" s="10">
        <f t="shared" si="24"/>
        <v>0</v>
      </c>
      <c r="W569" s="10"/>
      <c r="X569" s="15">
        <f t="shared" si="25"/>
        <v>0</v>
      </c>
      <c r="Y569" s="15">
        <f t="shared" si="26"/>
        <v>0</v>
      </c>
      <c r="Z569" s="9"/>
      <c r="AA569" s="9"/>
      <c r="AB569" s="9"/>
      <c r="AC569" s="9"/>
      <c r="AD569" s="9"/>
      <c r="AE569" s="9"/>
      <c r="AF569" s="9"/>
      <c r="AG569" s="9"/>
      <c r="AH569" s="9"/>
      <c r="AI569" s="12"/>
      <c r="AJ569" s="9"/>
    </row>
    <row r="570" spans="1:36" ht="31.5" customHeight="1" x14ac:dyDescent="0.25">
      <c r="A570" s="138">
        <v>559</v>
      </c>
      <c r="B570" s="138" t="s">
        <v>1701</v>
      </c>
      <c r="C570" s="139" t="s">
        <v>1702</v>
      </c>
      <c r="D570" s="140" t="s">
        <v>69</v>
      </c>
      <c r="E570" s="139" t="s">
        <v>1703</v>
      </c>
      <c r="F570" s="138" t="s">
        <v>48</v>
      </c>
      <c r="G570" s="141">
        <v>10</v>
      </c>
      <c r="H570" s="142"/>
      <c r="I570" s="162"/>
      <c r="J570" s="9"/>
      <c r="K570" s="9"/>
      <c r="L570" s="9"/>
      <c r="M570" s="9"/>
      <c r="N570" s="9"/>
      <c r="O570" s="9"/>
      <c r="P570" s="9"/>
      <c r="Q570" s="9"/>
      <c r="R570" s="9"/>
      <c r="S570" s="10"/>
      <c r="T570" s="9"/>
      <c r="U570" s="11"/>
      <c r="V570" s="10">
        <f t="shared" si="24"/>
        <v>0</v>
      </c>
      <c r="W570" s="10"/>
      <c r="X570" s="15">
        <f t="shared" si="25"/>
        <v>0</v>
      </c>
      <c r="Y570" s="15">
        <f t="shared" si="26"/>
        <v>0</v>
      </c>
      <c r="Z570" s="9"/>
      <c r="AA570" s="9"/>
      <c r="AB570" s="9"/>
      <c r="AC570" s="9"/>
      <c r="AD570" s="9"/>
      <c r="AE570" s="9"/>
      <c r="AF570" s="9"/>
      <c r="AG570" s="9"/>
      <c r="AH570" s="9"/>
      <c r="AI570" s="12"/>
      <c r="AJ570" s="9"/>
    </row>
    <row r="571" spans="1:36" ht="31.5" customHeight="1" x14ac:dyDescent="0.25">
      <c r="A571" s="138">
        <v>560</v>
      </c>
      <c r="B571" s="138" t="s">
        <v>1704</v>
      </c>
      <c r="C571" s="139" t="s">
        <v>1705</v>
      </c>
      <c r="D571" s="140" t="s">
        <v>69</v>
      </c>
      <c r="E571" s="139" t="s">
        <v>1706</v>
      </c>
      <c r="F571" s="138" t="s">
        <v>48</v>
      </c>
      <c r="G571" s="141">
        <v>1148</v>
      </c>
      <c r="H571" s="142"/>
      <c r="I571" s="146"/>
      <c r="J571" s="9"/>
      <c r="K571" s="9"/>
      <c r="L571" s="9"/>
      <c r="M571" s="9"/>
      <c r="N571" s="9"/>
      <c r="O571" s="9"/>
      <c r="P571" s="9"/>
      <c r="Q571" s="9"/>
      <c r="R571" s="9"/>
      <c r="S571" s="10"/>
      <c r="T571" s="9"/>
      <c r="U571" s="11"/>
      <c r="V571" s="10">
        <f t="shared" si="24"/>
        <v>0</v>
      </c>
      <c r="W571" s="10"/>
      <c r="X571" s="15">
        <f t="shared" si="25"/>
        <v>0</v>
      </c>
      <c r="Y571" s="15">
        <f t="shared" si="26"/>
        <v>0</v>
      </c>
      <c r="Z571" s="9"/>
      <c r="AA571" s="9"/>
      <c r="AB571" s="9"/>
      <c r="AC571" s="9"/>
      <c r="AD571" s="9"/>
      <c r="AE571" s="9"/>
      <c r="AF571" s="9"/>
      <c r="AG571" s="9"/>
      <c r="AH571" s="9"/>
      <c r="AI571" s="12"/>
      <c r="AJ571" s="9"/>
    </row>
    <row r="572" spans="1:36" ht="31.5" customHeight="1" x14ac:dyDescent="0.25">
      <c r="A572" s="138">
        <v>561</v>
      </c>
      <c r="B572" s="138" t="s">
        <v>1707</v>
      </c>
      <c r="C572" s="139" t="s">
        <v>1708</v>
      </c>
      <c r="D572" s="140" t="s">
        <v>69</v>
      </c>
      <c r="E572" s="139" t="s">
        <v>1709</v>
      </c>
      <c r="F572" s="138" t="s">
        <v>48</v>
      </c>
      <c r="G572" s="141">
        <v>436</v>
      </c>
      <c r="H572" s="142"/>
      <c r="I572" s="146"/>
      <c r="J572" s="9"/>
      <c r="K572" s="9"/>
      <c r="L572" s="9"/>
      <c r="M572" s="9"/>
      <c r="N572" s="9"/>
      <c r="O572" s="9"/>
      <c r="P572" s="9"/>
      <c r="Q572" s="9"/>
      <c r="R572" s="9"/>
      <c r="S572" s="10"/>
      <c r="T572" s="9"/>
      <c r="U572" s="11"/>
      <c r="V572" s="10">
        <f t="shared" si="24"/>
        <v>0</v>
      </c>
      <c r="W572" s="10"/>
      <c r="X572" s="15">
        <f t="shared" si="25"/>
        <v>0</v>
      </c>
      <c r="Y572" s="15">
        <f t="shared" si="26"/>
        <v>0</v>
      </c>
      <c r="Z572" s="9"/>
      <c r="AA572" s="9"/>
      <c r="AB572" s="9"/>
      <c r="AC572" s="9"/>
      <c r="AD572" s="9"/>
      <c r="AE572" s="9"/>
      <c r="AF572" s="9"/>
      <c r="AG572" s="9"/>
      <c r="AH572" s="9"/>
      <c r="AI572" s="12"/>
      <c r="AJ572" s="9"/>
    </row>
    <row r="573" spans="1:36" ht="31.5" customHeight="1" x14ac:dyDescent="0.25">
      <c r="A573" s="138">
        <v>562</v>
      </c>
      <c r="B573" s="138" t="s">
        <v>1710</v>
      </c>
      <c r="C573" s="139" t="s">
        <v>1711</v>
      </c>
      <c r="D573" s="140" t="s">
        <v>69</v>
      </c>
      <c r="E573" s="139" t="s">
        <v>1712</v>
      </c>
      <c r="F573" s="138" t="s">
        <v>48</v>
      </c>
      <c r="G573" s="141">
        <v>350</v>
      </c>
      <c r="H573" s="142"/>
      <c r="I573" s="146"/>
      <c r="J573" s="9"/>
      <c r="K573" s="9"/>
      <c r="L573" s="9"/>
      <c r="M573" s="9"/>
      <c r="N573" s="9"/>
      <c r="O573" s="9"/>
      <c r="P573" s="9"/>
      <c r="Q573" s="9"/>
      <c r="R573" s="9"/>
      <c r="S573" s="10"/>
      <c r="T573" s="9"/>
      <c r="U573" s="11"/>
      <c r="V573" s="10">
        <f t="shared" si="24"/>
        <v>0</v>
      </c>
      <c r="W573" s="10"/>
      <c r="X573" s="15">
        <f t="shared" si="25"/>
        <v>0</v>
      </c>
      <c r="Y573" s="15">
        <f t="shared" si="26"/>
        <v>0</v>
      </c>
      <c r="Z573" s="9"/>
      <c r="AA573" s="9"/>
      <c r="AB573" s="9"/>
      <c r="AC573" s="9"/>
      <c r="AD573" s="9"/>
      <c r="AE573" s="9"/>
      <c r="AF573" s="9"/>
      <c r="AG573" s="9"/>
      <c r="AH573" s="9"/>
      <c r="AI573" s="12"/>
      <c r="AJ573" s="9"/>
    </row>
    <row r="574" spans="1:36" ht="31.5" customHeight="1" x14ac:dyDescent="0.25">
      <c r="A574" s="138">
        <v>563</v>
      </c>
      <c r="B574" s="138" t="s">
        <v>1713</v>
      </c>
      <c r="C574" s="139" t="s">
        <v>1714</v>
      </c>
      <c r="D574" s="140" t="s">
        <v>69</v>
      </c>
      <c r="E574" s="154" t="s">
        <v>1715</v>
      </c>
      <c r="F574" s="138" t="s">
        <v>48</v>
      </c>
      <c r="G574" s="141">
        <v>572</v>
      </c>
      <c r="H574" s="142"/>
      <c r="I574" s="146"/>
      <c r="J574" s="9"/>
      <c r="K574" s="9"/>
      <c r="L574" s="9"/>
      <c r="M574" s="9"/>
      <c r="N574" s="9"/>
      <c r="O574" s="9"/>
      <c r="P574" s="9"/>
      <c r="Q574" s="9"/>
      <c r="R574" s="9"/>
      <c r="S574" s="10"/>
      <c r="T574" s="9"/>
      <c r="U574" s="11"/>
      <c r="V574" s="10">
        <f t="shared" si="24"/>
        <v>0</v>
      </c>
      <c r="W574" s="10"/>
      <c r="X574" s="15">
        <f t="shared" si="25"/>
        <v>0</v>
      </c>
      <c r="Y574" s="15">
        <f t="shared" si="26"/>
        <v>0</v>
      </c>
      <c r="Z574" s="9"/>
      <c r="AA574" s="9"/>
      <c r="AB574" s="9"/>
      <c r="AC574" s="9"/>
      <c r="AD574" s="9"/>
      <c r="AE574" s="9"/>
      <c r="AF574" s="9"/>
      <c r="AG574" s="9"/>
      <c r="AH574" s="9"/>
      <c r="AI574" s="12"/>
      <c r="AJ574" s="9"/>
    </row>
    <row r="575" spans="1:36" ht="31.5" customHeight="1" x14ac:dyDescent="0.25">
      <c r="A575" s="138">
        <v>564</v>
      </c>
      <c r="B575" s="138" t="s">
        <v>1716</v>
      </c>
      <c r="C575" s="139" t="s">
        <v>1717</v>
      </c>
      <c r="D575" s="140" t="s">
        <v>69</v>
      </c>
      <c r="E575" s="154" t="s">
        <v>1718</v>
      </c>
      <c r="F575" s="138" t="s">
        <v>48</v>
      </c>
      <c r="G575" s="141">
        <v>684</v>
      </c>
      <c r="H575" s="142"/>
      <c r="I575" s="146"/>
      <c r="J575" s="9"/>
      <c r="K575" s="9"/>
      <c r="L575" s="9"/>
      <c r="M575" s="9"/>
      <c r="N575" s="9"/>
      <c r="O575" s="9"/>
      <c r="P575" s="9"/>
      <c r="Q575" s="9"/>
      <c r="R575" s="9"/>
      <c r="S575" s="10"/>
      <c r="T575" s="9"/>
      <c r="U575" s="11"/>
      <c r="V575" s="10">
        <f t="shared" si="24"/>
        <v>0</v>
      </c>
      <c r="W575" s="10"/>
      <c r="X575" s="15">
        <f t="shared" si="25"/>
        <v>0</v>
      </c>
      <c r="Y575" s="15">
        <f t="shared" si="26"/>
        <v>0</v>
      </c>
      <c r="Z575" s="9"/>
      <c r="AA575" s="9"/>
      <c r="AB575" s="9"/>
      <c r="AC575" s="9"/>
      <c r="AD575" s="9"/>
      <c r="AE575" s="9"/>
      <c r="AF575" s="9"/>
      <c r="AG575" s="9"/>
      <c r="AH575" s="9"/>
      <c r="AI575" s="12"/>
      <c r="AJ575" s="9"/>
    </row>
    <row r="576" spans="1:36" ht="31.5" customHeight="1" x14ac:dyDescent="0.25">
      <c r="A576" s="138">
        <v>565</v>
      </c>
      <c r="B576" s="138" t="s">
        <v>1719</v>
      </c>
      <c r="C576" s="139" t="s">
        <v>1720</v>
      </c>
      <c r="D576" s="140" t="s">
        <v>69</v>
      </c>
      <c r="E576" s="139" t="s">
        <v>1721</v>
      </c>
      <c r="F576" s="138" t="s">
        <v>48</v>
      </c>
      <c r="G576" s="141">
        <v>276</v>
      </c>
      <c r="H576" s="142"/>
      <c r="I576" s="146"/>
      <c r="J576" s="9"/>
      <c r="K576" s="9"/>
      <c r="L576" s="9"/>
      <c r="M576" s="9"/>
      <c r="N576" s="9"/>
      <c r="O576" s="9"/>
      <c r="P576" s="9"/>
      <c r="Q576" s="9"/>
      <c r="R576" s="9"/>
      <c r="S576" s="10"/>
      <c r="T576" s="9"/>
      <c r="U576" s="11"/>
      <c r="V576" s="10">
        <f t="shared" si="24"/>
        <v>0</v>
      </c>
      <c r="W576" s="10"/>
      <c r="X576" s="15">
        <f t="shared" si="25"/>
        <v>0</v>
      </c>
      <c r="Y576" s="15">
        <f t="shared" si="26"/>
        <v>0</v>
      </c>
      <c r="Z576" s="9"/>
      <c r="AA576" s="9"/>
      <c r="AB576" s="9"/>
      <c r="AC576" s="9"/>
      <c r="AD576" s="9"/>
      <c r="AE576" s="9"/>
      <c r="AF576" s="9"/>
      <c r="AG576" s="9"/>
      <c r="AH576" s="9"/>
      <c r="AI576" s="12"/>
      <c r="AJ576" s="9"/>
    </row>
    <row r="577" spans="1:36" ht="31.5" customHeight="1" x14ac:dyDescent="0.25">
      <c r="A577" s="138">
        <v>566</v>
      </c>
      <c r="B577" s="138" t="s">
        <v>1722</v>
      </c>
      <c r="C577" s="139" t="s">
        <v>1723</v>
      </c>
      <c r="D577" s="140" t="s">
        <v>69</v>
      </c>
      <c r="E577" s="139" t="s">
        <v>1724</v>
      </c>
      <c r="F577" s="138" t="s">
        <v>48</v>
      </c>
      <c r="G577" s="141">
        <v>502</v>
      </c>
      <c r="H577" s="142"/>
      <c r="I577" s="146"/>
      <c r="J577" s="9"/>
      <c r="K577" s="9"/>
      <c r="L577" s="9"/>
      <c r="M577" s="9"/>
      <c r="N577" s="9"/>
      <c r="O577" s="9"/>
      <c r="P577" s="9"/>
      <c r="Q577" s="9"/>
      <c r="R577" s="9"/>
      <c r="S577" s="10"/>
      <c r="T577" s="9"/>
      <c r="U577" s="11"/>
      <c r="V577" s="10">
        <f t="shared" si="24"/>
        <v>0</v>
      </c>
      <c r="W577" s="10"/>
      <c r="X577" s="15">
        <f t="shared" si="25"/>
        <v>0</v>
      </c>
      <c r="Y577" s="15">
        <f t="shared" si="26"/>
        <v>0</v>
      </c>
      <c r="Z577" s="9"/>
      <c r="AA577" s="9"/>
      <c r="AB577" s="9"/>
      <c r="AC577" s="9"/>
      <c r="AD577" s="9"/>
      <c r="AE577" s="9"/>
      <c r="AF577" s="9"/>
      <c r="AG577" s="9"/>
      <c r="AH577" s="9"/>
      <c r="AI577" s="12"/>
      <c r="AJ577" s="9"/>
    </row>
    <row r="578" spans="1:36" ht="31.5" customHeight="1" x14ac:dyDescent="0.25">
      <c r="A578" s="138">
        <v>567</v>
      </c>
      <c r="B578" s="138" t="s">
        <v>1725</v>
      </c>
      <c r="C578" s="139" t="s">
        <v>1726</v>
      </c>
      <c r="D578" s="140" t="s">
        <v>69</v>
      </c>
      <c r="E578" s="139" t="s">
        <v>1727</v>
      </c>
      <c r="F578" s="138" t="s">
        <v>48</v>
      </c>
      <c r="G578" s="141">
        <v>612</v>
      </c>
      <c r="H578" s="142"/>
      <c r="I578" s="146"/>
      <c r="J578" s="9"/>
      <c r="K578" s="9"/>
      <c r="L578" s="9"/>
      <c r="M578" s="9"/>
      <c r="N578" s="9"/>
      <c r="O578" s="9"/>
      <c r="P578" s="9"/>
      <c r="Q578" s="9"/>
      <c r="R578" s="9"/>
      <c r="S578" s="10"/>
      <c r="T578" s="9"/>
      <c r="U578" s="11"/>
      <c r="V578" s="10">
        <f t="shared" si="24"/>
        <v>0</v>
      </c>
      <c r="W578" s="10"/>
      <c r="X578" s="15">
        <f t="shared" si="25"/>
        <v>0</v>
      </c>
      <c r="Y578" s="15">
        <f t="shared" si="26"/>
        <v>0</v>
      </c>
      <c r="Z578" s="9"/>
      <c r="AA578" s="9"/>
      <c r="AB578" s="9"/>
      <c r="AC578" s="9"/>
      <c r="AD578" s="9"/>
      <c r="AE578" s="9"/>
      <c r="AF578" s="9"/>
      <c r="AG578" s="9"/>
      <c r="AH578" s="9"/>
      <c r="AI578" s="12"/>
      <c r="AJ578" s="9"/>
    </row>
    <row r="579" spans="1:36" ht="31.5" customHeight="1" x14ac:dyDescent="0.25">
      <c r="A579" s="138">
        <v>568</v>
      </c>
      <c r="B579" s="138" t="s">
        <v>1728</v>
      </c>
      <c r="C579" s="139" t="s">
        <v>1729</v>
      </c>
      <c r="D579" s="140" t="s">
        <v>69</v>
      </c>
      <c r="E579" s="139" t="s">
        <v>1730</v>
      </c>
      <c r="F579" s="138" t="s">
        <v>48</v>
      </c>
      <c r="G579" s="141">
        <v>540</v>
      </c>
      <c r="H579" s="142"/>
      <c r="I579" s="146"/>
      <c r="J579" s="9"/>
      <c r="K579" s="9"/>
      <c r="L579" s="9"/>
      <c r="M579" s="9"/>
      <c r="N579" s="9"/>
      <c r="O579" s="9"/>
      <c r="P579" s="9"/>
      <c r="Q579" s="9"/>
      <c r="R579" s="9"/>
      <c r="S579" s="10"/>
      <c r="T579" s="9"/>
      <c r="U579" s="11"/>
      <c r="V579" s="10">
        <f t="shared" si="24"/>
        <v>0</v>
      </c>
      <c r="W579" s="10"/>
      <c r="X579" s="15">
        <f t="shared" si="25"/>
        <v>0</v>
      </c>
      <c r="Y579" s="15">
        <f t="shared" si="26"/>
        <v>0</v>
      </c>
      <c r="Z579" s="9"/>
      <c r="AA579" s="9"/>
      <c r="AB579" s="9"/>
      <c r="AC579" s="9"/>
      <c r="AD579" s="9"/>
      <c r="AE579" s="9"/>
      <c r="AF579" s="9"/>
      <c r="AG579" s="9"/>
      <c r="AH579" s="9"/>
      <c r="AI579" s="12"/>
      <c r="AJ579" s="9"/>
    </row>
    <row r="580" spans="1:36" ht="31.5" customHeight="1" x14ac:dyDescent="0.25">
      <c r="A580" s="138">
        <v>569</v>
      </c>
      <c r="B580" s="138" t="s">
        <v>1731</v>
      </c>
      <c r="C580" s="139" t="s">
        <v>1732</v>
      </c>
      <c r="D580" s="140" t="s">
        <v>69</v>
      </c>
      <c r="E580" s="139" t="s">
        <v>1733</v>
      </c>
      <c r="F580" s="138" t="s">
        <v>48</v>
      </c>
      <c r="G580" s="141">
        <v>396</v>
      </c>
      <c r="H580" s="142"/>
      <c r="I580" s="146"/>
      <c r="J580" s="9"/>
      <c r="K580" s="9"/>
      <c r="L580" s="9"/>
      <c r="M580" s="9"/>
      <c r="N580" s="9"/>
      <c r="O580" s="9"/>
      <c r="P580" s="9"/>
      <c r="Q580" s="9"/>
      <c r="R580" s="9"/>
      <c r="S580" s="10"/>
      <c r="T580" s="9"/>
      <c r="U580" s="11"/>
      <c r="V580" s="10">
        <f t="shared" si="24"/>
        <v>0</v>
      </c>
      <c r="W580" s="10"/>
      <c r="X580" s="15">
        <f t="shared" si="25"/>
        <v>0</v>
      </c>
      <c r="Y580" s="15">
        <f t="shared" si="26"/>
        <v>0</v>
      </c>
      <c r="Z580" s="9"/>
      <c r="AA580" s="9"/>
      <c r="AB580" s="9"/>
      <c r="AC580" s="9"/>
      <c r="AD580" s="9"/>
      <c r="AE580" s="9"/>
      <c r="AF580" s="9"/>
      <c r="AG580" s="9"/>
      <c r="AH580" s="9"/>
      <c r="AI580" s="12"/>
      <c r="AJ580" s="9"/>
    </row>
    <row r="581" spans="1:36" ht="31.5" customHeight="1" x14ac:dyDescent="0.25">
      <c r="A581" s="138">
        <v>570</v>
      </c>
      <c r="B581" s="138" t="s">
        <v>1734</v>
      </c>
      <c r="C581" s="139" t="s">
        <v>1735</v>
      </c>
      <c r="D581" s="140" t="s">
        <v>69</v>
      </c>
      <c r="E581" s="139" t="s">
        <v>1736</v>
      </c>
      <c r="F581" s="138" t="s">
        <v>48</v>
      </c>
      <c r="G581" s="141">
        <v>400</v>
      </c>
      <c r="H581" s="142"/>
      <c r="I581" s="146"/>
      <c r="J581" s="9"/>
      <c r="K581" s="9"/>
      <c r="L581" s="9"/>
      <c r="M581" s="9"/>
      <c r="N581" s="9"/>
      <c r="O581" s="9"/>
      <c r="P581" s="9"/>
      <c r="Q581" s="9"/>
      <c r="R581" s="9"/>
      <c r="S581" s="10"/>
      <c r="T581" s="9"/>
      <c r="U581" s="11"/>
      <c r="V581" s="10">
        <f t="shared" si="24"/>
        <v>0</v>
      </c>
      <c r="W581" s="10"/>
      <c r="X581" s="15">
        <f t="shared" si="25"/>
        <v>0</v>
      </c>
      <c r="Y581" s="15">
        <f t="shared" si="26"/>
        <v>0</v>
      </c>
      <c r="Z581" s="9"/>
      <c r="AA581" s="9"/>
      <c r="AB581" s="9"/>
      <c r="AC581" s="9"/>
      <c r="AD581" s="9"/>
      <c r="AE581" s="9"/>
      <c r="AF581" s="9"/>
      <c r="AG581" s="9"/>
      <c r="AH581" s="9"/>
      <c r="AI581" s="12"/>
      <c r="AJ581" s="9"/>
    </row>
    <row r="582" spans="1:36" ht="31.5" customHeight="1" x14ac:dyDescent="0.25">
      <c r="A582" s="138">
        <v>571</v>
      </c>
      <c r="B582" s="138" t="s">
        <v>1737</v>
      </c>
      <c r="C582" s="139" t="s">
        <v>1738</v>
      </c>
      <c r="D582" s="140" t="s">
        <v>69</v>
      </c>
      <c r="E582" s="139" t="s">
        <v>1739</v>
      </c>
      <c r="F582" s="138" t="s">
        <v>48</v>
      </c>
      <c r="G582" s="141">
        <v>900</v>
      </c>
      <c r="H582" s="142"/>
      <c r="I582" s="146"/>
      <c r="J582" s="9"/>
      <c r="K582" s="9"/>
      <c r="L582" s="9"/>
      <c r="M582" s="9"/>
      <c r="N582" s="9"/>
      <c r="O582" s="9"/>
      <c r="P582" s="9"/>
      <c r="Q582" s="9"/>
      <c r="R582" s="9"/>
      <c r="S582" s="10"/>
      <c r="T582" s="9"/>
      <c r="U582" s="11"/>
      <c r="V582" s="10">
        <f t="shared" si="24"/>
        <v>0</v>
      </c>
      <c r="W582" s="10"/>
      <c r="X582" s="15">
        <f t="shared" si="25"/>
        <v>0</v>
      </c>
      <c r="Y582" s="15">
        <f t="shared" si="26"/>
        <v>0</v>
      </c>
      <c r="Z582" s="9"/>
      <c r="AA582" s="9"/>
      <c r="AB582" s="9"/>
      <c r="AC582" s="9"/>
      <c r="AD582" s="9"/>
      <c r="AE582" s="9"/>
      <c r="AF582" s="9"/>
      <c r="AG582" s="9"/>
      <c r="AH582" s="9"/>
      <c r="AI582" s="12"/>
      <c r="AJ582" s="9"/>
    </row>
    <row r="583" spans="1:36" ht="31.5" customHeight="1" x14ac:dyDescent="0.25">
      <c r="A583" s="138">
        <v>572</v>
      </c>
      <c r="B583" s="138" t="s">
        <v>1740</v>
      </c>
      <c r="C583" s="139" t="s">
        <v>1741</v>
      </c>
      <c r="D583" s="140" t="s">
        <v>69</v>
      </c>
      <c r="E583" s="139" t="s">
        <v>1742</v>
      </c>
      <c r="F583" s="138" t="s">
        <v>48</v>
      </c>
      <c r="G583" s="141">
        <v>1800</v>
      </c>
      <c r="H583" s="142"/>
      <c r="I583" s="146"/>
      <c r="J583" s="9"/>
      <c r="K583" s="9"/>
      <c r="L583" s="9"/>
      <c r="M583" s="9"/>
      <c r="N583" s="9"/>
      <c r="O583" s="9"/>
      <c r="P583" s="9"/>
      <c r="Q583" s="9"/>
      <c r="R583" s="9"/>
      <c r="S583" s="10"/>
      <c r="T583" s="9"/>
      <c r="U583" s="11"/>
      <c r="V583" s="10">
        <f t="shared" si="24"/>
        <v>0</v>
      </c>
      <c r="W583" s="10"/>
      <c r="X583" s="15">
        <f t="shared" si="25"/>
        <v>0</v>
      </c>
      <c r="Y583" s="15">
        <f t="shared" si="26"/>
        <v>0</v>
      </c>
      <c r="Z583" s="9"/>
      <c r="AA583" s="9"/>
      <c r="AB583" s="9"/>
      <c r="AC583" s="9"/>
      <c r="AD583" s="9"/>
      <c r="AE583" s="9"/>
      <c r="AF583" s="9"/>
      <c r="AG583" s="9"/>
      <c r="AH583" s="9"/>
      <c r="AI583" s="12"/>
      <c r="AJ583" s="9"/>
    </row>
    <row r="584" spans="1:36" ht="31.5" customHeight="1" x14ac:dyDescent="0.25">
      <c r="A584" s="138">
        <v>573</v>
      </c>
      <c r="B584" s="138" t="s">
        <v>1743</v>
      </c>
      <c r="C584" s="139" t="s">
        <v>1744</v>
      </c>
      <c r="D584" s="140" t="s">
        <v>69</v>
      </c>
      <c r="E584" s="154" t="s">
        <v>1745</v>
      </c>
      <c r="F584" s="138" t="s">
        <v>48</v>
      </c>
      <c r="G584" s="141">
        <v>36</v>
      </c>
      <c r="H584" s="142"/>
      <c r="I584" s="146"/>
      <c r="J584" s="9"/>
      <c r="K584" s="9"/>
      <c r="L584" s="9"/>
      <c r="M584" s="9"/>
      <c r="N584" s="9"/>
      <c r="O584" s="9"/>
      <c r="P584" s="9"/>
      <c r="Q584" s="9"/>
      <c r="R584" s="9"/>
      <c r="S584" s="10"/>
      <c r="T584" s="9"/>
      <c r="U584" s="11"/>
      <c r="V584" s="10">
        <f t="shared" si="24"/>
        <v>0</v>
      </c>
      <c r="W584" s="10"/>
      <c r="X584" s="15">
        <f t="shared" si="25"/>
        <v>0</v>
      </c>
      <c r="Y584" s="15">
        <f t="shared" si="26"/>
        <v>0</v>
      </c>
      <c r="Z584" s="9"/>
      <c r="AA584" s="9"/>
      <c r="AB584" s="9"/>
      <c r="AC584" s="9"/>
      <c r="AD584" s="9"/>
      <c r="AE584" s="9"/>
      <c r="AF584" s="9"/>
      <c r="AG584" s="9"/>
      <c r="AH584" s="9"/>
      <c r="AI584" s="12"/>
      <c r="AJ584" s="9"/>
    </row>
    <row r="585" spans="1:36" ht="31.5" customHeight="1" x14ac:dyDescent="0.25">
      <c r="A585" s="138">
        <v>574</v>
      </c>
      <c r="B585" s="138" t="s">
        <v>1746</v>
      </c>
      <c r="C585" s="139" t="s">
        <v>1747</v>
      </c>
      <c r="D585" s="140" t="s">
        <v>69</v>
      </c>
      <c r="E585" s="154" t="s">
        <v>1748</v>
      </c>
      <c r="F585" s="138" t="s">
        <v>48</v>
      </c>
      <c r="G585" s="141">
        <v>480</v>
      </c>
      <c r="H585" s="142"/>
      <c r="I585" s="146"/>
      <c r="J585" s="9"/>
      <c r="K585" s="9"/>
      <c r="L585" s="9"/>
      <c r="M585" s="9"/>
      <c r="N585" s="9"/>
      <c r="O585" s="9"/>
      <c r="P585" s="9"/>
      <c r="Q585" s="9"/>
      <c r="R585" s="9"/>
      <c r="S585" s="10"/>
      <c r="T585" s="9"/>
      <c r="U585" s="11"/>
      <c r="V585" s="10">
        <f t="shared" si="24"/>
        <v>0</v>
      </c>
      <c r="W585" s="10"/>
      <c r="X585" s="15">
        <f t="shared" si="25"/>
        <v>0</v>
      </c>
      <c r="Y585" s="15">
        <f t="shared" si="26"/>
        <v>0</v>
      </c>
      <c r="Z585" s="9"/>
      <c r="AA585" s="9"/>
      <c r="AB585" s="9"/>
      <c r="AC585" s="9"/>
      <c r="AD585" s="9"/>
      <c r="AE585" s="9"/>
      <c r="AF585" s="9"/>
      <c r="AG585" s="9"/>
      <c r="AH585" s="9"/>
      <c r="AI585" s="12"/>
      <c r="AJ585" s="9"/>
    </row>
    <row r="586" spans="1:36" ht="31.5" customHeight="1" x14ac:dyDescent="0.25">
      <c r="A586" s="138">
        <v>575</v>
      </c>
      <c r="B586" s="138" t="s">
        <v>1749</v>
      </c>
      <c r="C586" s="139" t="s">
        <v>1750</v>
      </c>
      <c r="D586" s="140" t="s">
        <v>69</v>
      </c>
      <c r="E586" s="139" t="s">
        <v>1751</v>
      </c>
      <c r="F586" s="138" t="s">
        <v>48</v>
      </c>
      <c r="G586" s="141">
        <v>936</v>
      </c>
      <c r="H586" s="142"/>
      <c r="I586" s="146"/>
      <c r="J586" s="9"/>
      <c r="K586" s="9"/>
      <c r="L586" s="9"/>
      <c r="M586" s="9"/>
      <c r="N586" s="9"/>
      <c r="O586" s="9"/>
      <c r="P586" s="9"/>
      <c r="Q586" s="9"/>
      <c r="R586" s="9"/>
      <c r="S586" s="10"/>
      <c r="T586" s="9"/>
      <c r="U586" s="11"/>
      <c r="V586" s="10">
        <f t="shared" si="24"/>
        <v>0</v>
      </c>
      <c r="W586" s="10"/>
      <c r="X586" s="15">
        <f t="shared" si="25"/>
        <v>0</v>
      </c>
      <c r="Y586" s="15">
        <f t="shared" si="26"/>
        <v>0</v>
      </c>
      <c r="Z586" s="9"/>
      <c r="AA586" s="9"/>
      <c r="AB586" s="9"/>
      <c r="AC586" s="9"/>
      <c r="AD586" s="9"/>
      <c r="AE586" s="9"/>
      <c r="AF586" s="9"/>
      <c r="AG586" s="9"/>
      <c r="AH586" s="9"/>
      <c r="AI586" s="12"/>
      <c r="AJ586" s="9"/>
    </row>
    <row r="587" spans="1:36" ht="31.5" customHeight="1" x14ac:dyDescent="0.25">
      <c r="A587" s="138">
        <v>576</v>
      </c>
      <c r="B587" s="138" t="s">
        <v>1752</v>
      </c>
      <c r="C587" s="139" t="s">
        <v>1753</v>
      </c>
      <c r="D587" s="140" t="s">
        <v>69</v>
      </c>
      <c r="E587" s="139" t="s">
        <v>1754</v>
      </c>
      <c r="F587" s="138" t="s">
        <v>48</v>
      </c>
      <c r="G587" s="141">
        <v>678</v>
      </c>
      <c r="H587" s="142"/>
      <c r="I587" s="146"/>
      <c r="J587" s="9"/>
      <c r="K587" s="9"/>
      <c r="L587" s="9"/>
      <c r="M587" s="9"/>
      <c r="N587" s="9"/>
      <c r="O587" s="9"/>
      <c r="P587" s="9"/>
      <c r="Q587" s="9"/>
      <c r="R587" s="9"/>
      <c r="S587" s="10"/>
      <c r="T587" s="9"/>
      <c r="U587" s="11"/>
      <c r="V587" s="10">
        <f t="shared" si="24"/>
        <v>0</v>
      </c>
      <c r="W587" s="10"/>
      <c r="X587" s="15">
        <f t="shared" si="25"/>
        <v>0</v>
      </c>
      <c r="Y587" s="15">
        <f t="shared" si="26"/>
        <v>0</v>
      </c>
      <c r="Z587" s="9"/>
      <c r="AA587" s="9"/>
      <c r="AB587" s="9"/>
      <c r="AC587" s="9"/>
      <c r="AD587" s="9"/>
      <c r="AE587" s="9"/>
      <c r="AF587" s="9"/>
      <c r="AG587" s="9"/>
      <c r="AH587" s="9"/>
      <c r="AI587" s="12"/>
      <c r="AJ587" s="9"/>
    </row>
    <row r="588" spans="1:36" ht="31.5" customHeight="1" x14ac:dyDescent="0.25">
      <c r="A588" s="138">
        <v>577</v>
      </c>
      <c r="B588" s="138" t="s">
        <v>1755</v>
      </c>
      <c r="C588" s="139" t="s">
        <v>1756</v>
      </c>
      <c r="D588" s="140" t="s">
        <v>69</v>
      </c>
      <c r="E588" s="154" t="s">
        <v>1757</v>
      </c>
      <c r="F588" s="138" t="s">
        <v>48</v>
      </c>
      <c r="G588" s="141">
        <v>34</v>
      </c>
      <c r="H588" s="142"/>
      <c r="I588" s="146"/>
      <c r="J588" s="9"/>
      <c r="K588" s="9"/>
      <c r="L588" s="9"/>
      <c r="M588" s="9"/>
      <c r="N588" s="9"/>
      <c r="O588" s="9"/>
      <c r="P588" s="9"/>
      <c r="Q588" s="9"/>
      <c r="R588" s="9"/>
      <c r="S588" s="10"/>
      <c r="T588" s="9"/>
      <c r="U588" s="11"/>
      <c r="V588" s="10">
        <f t="shared" si="24"/>
        <v>0</v>
      </c>
      <c r="W588" s="10"/>
      <c r="X588" s="15">
        <f t="shared" si="25"/>
        <v>0</v>
      </c>
      <c r="Y588" s="15">
        <f t="shared" si="26"/>
        <v>0</v>
      </c>
      <c r="Z588" s="9"/>
      <c r="AA588" s="9"/>
      <c r="AB588" s="9"/>
      <c r="AC588" s="9"/>
      <c r="AD588" s="9"/>
      <c r="AE588" s="9"/>
      <c r="AF588" s="9"/>
      <c r="AG588" s="9"/>
      <c r="AH588" s="9"/>
      <c r="AI588" s="12"/>
      <c r="AJ588" s="9"/>
    </row>
    <row r="589" spans="1:36" ht="31.5" customHeight="1" x14ac:dyDescent="0.25">
      <c r="A589" s="138">
        <v>578</v>
      </c>
      <c r="B589" s="138" t="s">
        <v>1758</v>
      </c>
      <c r="C589" s="139" t="s">
        <v>1759</v>
      </c>
      <c r="D589" s="140" t="s">
        <v>69</v>
      </c>
      <c r="E589" s="139" t="s">
        <v>1760</v>
      </c>
      <c r="F589" s="138" t="s">
        <v>48</v>
      </c>
      <c r="G589" s="145">
        <v>1</v>
      </c>
      <c r="H589" s="142"/>
      <c r="I589" s="146"/>
      <c r="J589" s="9"/>
      <c r="K589" s="9"/>
      <c r="L589" s="9"/>
      <c r="M589" s="9"/>
      <c r="N589" s="9"/>
      <c r="O589" s="9"/>
      <c r="P589" s="9"/>
      <c r="Q589" s="9"/>
      <c r="R589" s="9"/>
      <c r="S589" s="10"/>
      <c r="T589" s="9"/>
      <c r="U589" s="11"/>
      <c r="V589" s="10">
        <f t="shared" ref="V589:V652" si="27">S589-(U589*S589)</f>
        <v>0</v>
      </c>
      <c r="W589" s="10"/>
      <c r="X589" s="15">
        <f t="shared" ref="X589:X652" si="28">SUM(V589:W589)</f>
        <v>0</v>
      </c>
      <c r="Y589" s="15">
        <f t="shared" ref="Y589:Y652" si="29">X589*G589</f>
        <v>0</v>
      </c>
      <c r="Z589" s="9"/>
      <c r="AA589" s="9"/>
      <c r="AB589" s="9"/>
      <c r="AC589" s="9"/>
      <c r="AD589" s="9"/>
      <c r="AE589" s="9"/>
      <c r="AF589" s="9"/>
      <c r="AG589" s="9"/>
      <c r="AH589" s="9"/>
      <c r="AI589" s="12"/>
      <c r="AJ589" s="9"/>
    </row>
    <row r="590" spans="1:36" ht="31.5" customHeight="1" x14ac:dyDescent="0.25">
      <c r="A590" s="138">
        <v>579</v>
      </c>
      <c r="B590" s="138" t="s">
        <v>1761</v>
      </c>
      <c r="C590" s="139" t="s">
        <v>1762</v>
      </c>
      <c r="D590" s="140" t="s">
        <v>69</v>
      </c>
      <c r="E590" s="139" t="s">
        <v>1763</v>
      </c>
      <c r="F590" s="138" t="s">
        <v>48</v>
      </c>
      <c r="G590" s="141">
        <v>2980</v>
      </c>
      <c r="H590" s="142"/>
      <c r="I590" s="146"/>
      <c r="J590" s="9"/>
      <c r="K590" s="9"/>
      <c r="L590" s="9"/>
      <c r="M590" s="9"/>
      <c r="N590" s="9"/>
      <c r="O590" s="9"/>
      <c r="P590" s="9"/>
      <c r="Q590" s="9"/>
      <c r="R590" s="9"/>
      <c r="S590" s="10"/>
      <c r="T590" s="9"/>
      <c r="U590" s="11"/>
      <c r="V590" s="10">
        <f t="shared" si="27"/>
        <v>0</v>
      </c>
      <c r="W590" s="10"/>
      <c r="X590" s="15">
        <f t="shared" si="28"/>
        <v>0</v>
      </c>
      <c r="Y590" s="15">
        <f t="shared" si="29"/>
        <v>0</v>
      </c>
      <c r="Z590" s="9"/>
      <c r="AA590" s="9"/>
      <c r="AB590" s="9"/>
      <c r="AC590" s="9"/>
      <c r="AD590" s="9"/>
      <c r="AE590" s="9"/>
      <c r="AF590" s="9"/>
      <c r="AG590" s="9"/>
      <c r="AH590" s="9"/>
      <c r="AI590" s="12"/>
      <c r="AJ590" s="9"/>
    </row>
    <row r="591" spans="1:36" ht="31.5" customHeight="1" x14ac:dyDescent="0.25">
      <c r="A591" s="138">
        <v>580</v>
      </c>
      <c r="B591" s="138" t="s">
        <v>1764</v>
      </c>
      <c r="C591" s="139" t="s">
        <v>1765</v>
      </c>
      <c r="D591" s="140" t="s">
        <v>69</v>
      </c>
      <c r="E591" s="139" t="s">
        <v>1766</v>
      </c>
      <c r="F591" s="138" t="s">
        <v>48</v>
      </c>
      <c r="G591" s="141">
        <v>102</v>
      </c>
      <c r="H591" s="142"/>
      <c r="I591" s="146"/>
      <c r="J591" s="9"/>
      <c r="K591" s="9"/>
      <c r="L591" s="9"/>
      <c r="M591" s="9"/>
      <c r="N591" s="9"/>
      <c r="O591" s="9"/>
      <c r="P591" s="9"/>
      <c r="Q591" s="9"/>
      <c r="R591" s="9"/>
      <c r="S591" s="10"/>
      <c r="T591" s="9"/>
      <c r="U591" s="11"/>
      <c r="V591" s="10">
        <f t="shared" si="27"/>
        <v>0</v>
      </c>
      <c r="W591" s="10"/>
      <c r="X591" s="15">
        <f t="shared" si="28"/>
        <v>0</v>
      </c>
      <c r="Y591" s="15">
        <f t="shared" si="29"/>
        <v>0</v>
      </c>
      <c r="Z591" s="9"/>
      <c r="AA591" s="9"/>
      <c r="AB591" s="9"/>
      <c r="AC591" s="9"/>
      <c r="AD591" s="9"/>
      <c r="AE591" s="9"/>
      <c r="AF591" s="9"/>
      <c r="AG591" s="9"/>
      <c r="AH591" s="9"/>
      <c r="AI591" s="12"/>
      <c r="AJ591" s="9"/>
    </row>
    <row r="592" spans="1:36" ht="31.5" customHeight="1" x14ac:dyDescent="0.25">
      <c r="A592" s="138">
        <v>581</v>
      </c>
      <c r="B592" s="138" t="s">
        <v>1767</v>
      </c>
      <c r="C592" s="139" t="s">
        <v>1768</v>
      </c>
      <c r="D592" s="140" t="s">
        <v>69</v>
      </c>
      <c r="E592" s="139" t="s">
        <v>1769</v>
      </c>
      <c r="F592" s="138" t="s">
        <v>48</v>
      </c>
      <c r="G592" s="141">
        <v>500</v>
      </c>
      <c r="H592" s="142"/>
      <c r="I592" s="146"/>
      <c r="J592" s="9"/>
      <c r="K592" s="9"/>
      <c r="L592" s="9"/>
      <c r="M592" s="9"/>
      <c r="N592" s="9"/>
      <c r="O592" s="9"/>
      <c r="P592" s="9"/>
      <c r="Q592" s="9"/>
      <c r="R592" s="9"/>
      <c r="S592" s="10"/>
      <c r="T592" s="9"/>
      <c r="U592" s="11"/>
      <c r="V592" s="10">
        <f t="shared" si="27"/>
        <v>0</v>
      </c>
      <c r="W592" s="10"/>
      <c r="X592" s="15">
        <f t="shared" si="28"/>
        <v>0</v>
      </c>
      <c r="Y592" s="15">
        <f t="shared" si="29"/>
        <v>0</v>
      </c>
      <c r="Z592" s="9"/>
      <c r="AA592" s="9"/>
      <c r="AB592" s="9"/>
      <c r="AC592" s="9"/>
      <c r="AD592" s="9"/>
      <c r="AE592" s="9"/>
      <c r="AF592" s="9"/>
      <c r="AG592" s="9"/>
      <c r="AH592" s="9"/>
      <c r="AI592" s="12"/>
      <c r="AJ592" s="9"/>
    </row>
    <row r="593" spans="1:36" ht="31.5" customHeight="1" x14ac:dyDescent="0.25">
      <c r="A593" s="138">
        <v>582</v>
      </c>
      <c r="B593" s="153" t="s">
        <v>1770</v>
      </c>
      <c r="C593" s="139" t="s">
        <v>1771</v>
      </c>
      <c r="D593" s="140" t="s">
        <v>1772</v>
      </c>
      <c r="E593" s="154" t="s">
        <v>1773</v>
      </c>
      <c r="F593" s="138" t="s">
        <v>48</v>
      </c>
      <c r="G593" s="141">
        <v>33</v>
      </c>
      <c r="H593" s="142"/>
      <c r="I593" s="144"/>
      <c r="J593" s="80"/>
      <c r="K593" s="80"/>
      <c r="L593" s="80"/>
      <c r="M593" s="80"/>
      <c r="N593" s="80"/>
      <c r="O593" s="80"/>
      <c r="P593" s="80"/>
      <c r="Q593" s="80"/>
      <c r="R593" s="80"/>
      <c r="S593" s="81"/>
      <c r="T593" s="9"/>
      <c r="U593" s="82"/>
      <c r="V593" s="10">
        <f t="shared" si="27"/>
        <v>0</v>
      </c>
      <c r="W593" s="10"/>
      <c r="X593" s="15">
        <f t="shared" si="28"/>
        <v>0</v>
      </c>
      <c r="Y593" s="15">
        <f t="shared" si="29"/>
        <v>0</v>
      </c>
      <c r="Z593" s="9"/>
      <c r="AA593" s="80"/>
      <c r="AB593" s="80"/>
      <c r="AC593" s="80"/>
      <c r="AD593" s="80"/>
      <c r="AE593" s="80"/>
      <c r="AF593" s="80"/>
      <c r="AG593" s="80"/>
      <c r="AH593" s="80"/>
      <c r="AI593" s="83"/>
      <c r="AJ593" s="80"/>
    </row>
    <row r="594" spans="1:36" ht="31.5" customHeight="1" x14ac:dyDescent="0.25">
      <c r="A594" s="138">
        <v>583</v>
      </c>
      <c r="B594" s="153" t="s">
        <v>1774</v>
      </c>
      <c r="C594" s="139" t="s">
        <v>1775</v>
      </c>
      <c r="D594" s="140" t="s">
        <v>1772</v>
      </c>
      <c r="E594" s="154" t="s">
        <v>1773</v>
      </c>
      <c r="F594" s="138" t="s">
        <v>48</v>
      </c>
      <c r="G594" s="141">
        <v>32</v>
      </c>
      <c r="H594" s="142"/>
      <c r="I594" s="144"/>
      <c r="J594" s="80"/>
      <c r="K594" s="80"/>
      <c r="L594" s="80"/>
      <c r="M594" s="80"/>
      <c r="N594" s="80"/>
      <c r="O594" s="80"/>
      <c r="P594" s="80"/>
      <c r="Q594" s="80"/>
      <c r="R594" s="80"/>
      <c r="S594" s="81"/>
      <c r="T594" s="9"/>
      <c r="U594" s="82"/>
      <c r="V594" s="10">
        <f t="shared" si="27"/>
        <v>0</v>
      </c>
      <c r="W594" s="10"/>
      <c r="X594" s="15">
        <f t="shared" si="28"/>
        <v>0</v>
      </c>
      <c r="Y594" s="15">
        <f t="shared" si="29"/>
        <v>0</v>
      </c>
      <c r="Z594" s="9"/>
      <c r="AA594" s="80"/>
      <c r="AB594" s="80"/>
      <c r="AC594" s="80"/>
      <c r="AD594" s="80"/>
      <c r="AE594" s="80"/>
      <c r="AF594" s="80"/>
      <c r="AG594" s="80"/>
      <c r="AH594" s="80"/>
      <c r="AI594" s="83"/>
      <c r="AJ594" s="80"/>
    </row>
    <row r="595" spans="1:36" ht="31.5" customHeight="1" x14ac:dyDescent="0.25">
      <c r="A595" s="138">
        <v>584</v>
      </c>
      <c r="B595" s="153" t="s">
        <v>1776</v>
      </c>
      <c r="C595" s="139" t="s">
        <v>1777</v>
      </c>
      <c r="D595" s="140" t="s">
        <v>1772</v>
      </c>
      <c r="E595" s="154" t="s">
        <v>1778</v>
      </c>
      <c r="F595" s="138" t="s">
        <v>48</v>
      </c>
      <c r="G595" s="141">
        <v>29</v>
      </c>
      <c r="H595" s="142"/>
      <c r="I595" s="144"/>
      <c r="J595" s="80"/>
      <c r="K595" s="80"/>
      <c r="L595" s="80"/>
      <c r="M595" s="80"/>
      <c r="N595" s="80"/>
      <c r="O595" s="80"/>
      <c r="P595" s="80"/>
      <c r="Q595" s="80"/>
      <c r="R595" s="80"/>
      <c r="S595" s="81"/>
      <c r="T595" s="9"/>
      <c r="U595" s="82"/>
      <c r="V595" s="10">
        <f t="shared" si="27"/>
        <v>0</v>
      </c>
      <c r="W595" s="10"/>
      <c r="X595" s="15">
        <f t="shared" si="28"/>
        <v>0</v>
      </c>
      <c r="Y595" s="15">
        <f t="shared" si="29"/>
        <v>0</v>
      </c>
      <c r="Z595" s="9"/>
      <c r="AA595" s="80"/>
      <c r="AB595" s="80"/>
      <c r="AC595" s="80"/>
      <c r="AD595" s="80"/>
      <c r="AE595" s="80"/>
      <c r="AF595" s="80"/>
      <c r="AG595" s="80"/>
      <c r="AH595" s="80"/>
      <c r="AI595" s="83"/>
      <c r="AJ595" s="80"/>
    </row>
    <row r="596" spans="1:36" ht="31.5" customHeight="1" x14ac:dyDescent="0.25">
      <c r="A596" s="138">
        <v>585</v>
      </c>
      <c r="B596" s="153" t="s">
        <v>1779</v>
      </c>
      <c r="C596" s="139" t="s">
        <v>1780</v>
      </c>
      <c r="D596" s="140" t="s">
        <v>1772</v>
      </c>
      <c r="E596" s="154" t="s">
        <v>1781</v>
      </c>
      <c r="F596" s="138" t="s">
        <v>48</v>
      </c>
      <c r="G596" s="141">
        <v>2</v>
      </c>
      <c r="H596" s="142"/>
      <c r="I596" s="144"/>
      <c r="J596" s="80"/>
      <c r="K596" s="80"/>
      <c r="L596" s="80"/>
      <c r="M596" s="80"/>
      <c r="N596" s="80"/>
      <c r="O596" s="80"/>
      <c r="P596" s="80"/>
      <c r="Q596" s="80"/>
      <c r="R596" s="80"/>
      <c r="S596" s="81"/>
      <c r="T596" s="9"/>
      <c r="U596" s="82"/>
      <c r="V596" s="10">
        <f t="shared" si="27"/>
        <v>0</v>
      </c>
      <c r="W596" s="10"/>
      <c r="X596" s="15">
        <f t="shared" si="28"/>
        <v>0</v>
      </c>
      <c r="Y596" s="15">
        <f t="shared" si="29"/>
        <v>0</v>
      </c>
      <c r="Z596" s="9"/>
      <c r="AA596" s="80"/>
      <c r="AB596" s="80"/>
      <c r="AC596" s="80"/>
      <c r="AD596" s="80"/>
      <c r="AE596" s="80"/>
      <c r="AF596" s="80"/>
      <c r="AG596" s="80"/>
      <c r="AH596" s="80"/>
      <c r="AI596" s="83"/>
      <c r="AJ596" s="80"/>
    </row>
    <row r="597" spans="1:36" ht="31.5" customHeight="1" x14ac:dyDescent="0.25">
      <c r="A597" s="138">
        <v>586</v>
      </c>
      <c r="B597" s="153" t="s">
        <v>1782</v>
      </c>
      <c r="C597" s="139" t="s">
        <v>1783</v>
      </c>
      <c r="D597" s="140" t="s">
        <v>1772</v>
      </c>
      <c r="E597" s="154" t="s">
        <v>1784</v>
      </c>
      <c r="F597" s="138" t="s">
        <v>48</v>
      </c>
      <c r="G597" s="141">
        <v>143</v>
      </c>
      <c r="H597" s="142"/>
      <c r="I597" s="144"/>
      <c r="J597" s="80"/>
      <c r="K597" s="80"/>
      <c r="L597" s="80"/>
      <c r="M597" s="80"/>
      <c r="N597" s="80"/>
      <c r="O597" s="80"/>
      <c r="P597" s="80"/>
      <c r="Q597" s="80"/>
      <c r="R597" s="80"/>
      <c r="S597" s="81"/>
      <c r="T597" s="9"/>
      <c r="U597" s="82"/>
      <c r="V597" s="10">
        <f t="shared" si="27"/>
        <v>0</v>
      </c>
      <c r="W597" s="10"/>
      <c r="X597" s="15">
        <f t="shared" si="28"/>
        <v>0</v>
      </c>
      <c r="Y597" s="15">
        <f t="shared" si="29"/>
        <v>0</v>
      </c>
      <c r="Z597" s="9"/>
      <c r="AA597" s="80"/>
      <c r="AB597" s="80"/>
      <c r="AC597" s="80"/>
      <c r="AD597" s="80"/>
      <c r="AE597" s="80"/>
      <c r="AF597" s="80"/>
      <c r="AG597" s="80"/>
      <c r="AH597" s="80"/>
      <c r="AI597" s="83"/>
      <c r="AJ597" s="80"/>
    </row>
    <row r="598" spans="1:36" ht="31.5" customHeight="1" x14ac:dyDescent="0.25">
      <c r="A598" s="138">
        <v>587</v>
      </c>
      <c r="B598" s="153" t="s">
        <v>1785</v>
      </c>
      <c r="C598" s="139" t="s">
        <v>1786</v>
      </c>
      <c r="D598" s="140" t="s">
        <v>1772</v>
      </c>
      <c r="E598" s="154" t="s">
        <v>1787</v>
      </c>
      <c r="F598" s="138" t="s">
        <v>48</v>
      </c>
      <c r="G598" s="141">
        <v>42</v>
      </c>
      <c r="H598" s="142"/>
      <c r="I598" s="144"/>
      <c r="J598" s="80"/>
      <c r="K598" s="80"/>
      <c r="L598" s="80"/>
      <c r="M598" s="80"/>
      <c r="N598" s="80"/>
      <c r="O598" s="80"/>
      <c r="P598" s="80"/>
      <c r="Q598" s="80"/>
      <c r="R598" s="80"/>
      <c r="S598" s="81"/>
      <c r="T598" s="9"/>
      <c r="U598" s="82"/>
      <c r="V598" s="10">
        <f t="shared" si="27"/>
        <v>0</v>
      </c>
      <c r="W598" s="10"/>
      <c r="X598" s="15">
        <f t="shared" si="28"/>
        <v>0</v>
      </c>
      <c r="Y598" s="15">
        <f t="shared" si="29"/>
        <v>0</v>
      </c>
      <c r="Z598" s="9"/>
      <c r="AA598" s="80"/>
      <c r="AB598" s="80"/>
      <c r="AC598" s="80"/>
      <c r="AD598" s="80"/>
      <c r="AE598" s="80"/>
      <c r="AF598" s="80"/>
      <c r="AG598" s="80"/>
      <c r="AH598" s="80"/>
      <c r="AI598" s="83"/>
      <c r="AJ598" s="80"/>
    </row>
    <row r="599" spans="1:36" ht="31.5" customHeight="1" x14ac:dyDescent="0.25">
      <c r="A599" s="138">
        <v>588</v>
      </c>
      <c r="B599" s="153" t="s">
        <v>1788</v>
      </c>
      <c r="C599" s="139" t="s">
        <v>1789</v>
      </c>
      <c r="D599" s="140" t="s">
        <v>1772</v>
      </c>
      <c r="E599" s="154" t="s">
        <v>1790</v>
      </c>
      <c r="F599" s="138" t="s">
        <v>48</v>
      </c>
      <c r="G599" s="141">
        <v>60</v>
      </c>
      <c r="H599" s="142"/>
      <c r="I599" s="144"/>
      <c r="J599" s="80"/>
      <c r="K599" s="80"/>
      <c r="L599" s="80"/>
      <c r="M599" s="80"/>
      <c r="N599" s="80"/>
      <c r="O599" s="80"/>
      <c r="P599" s="80"/>
      <c r="Q599" s="80"/>
      <c r="R599" s="80"/>
      <c r="S599" s="81"/>
      <c r="T599" s="9"/>
      <c r="U599" s="82"/>
      <c r="V599" s="10">
        <f t="shared" si="27"/>
        <v>0</v>
      </c>
      <c r="W599" s="10"/>
      <c r="X599" s="15">
        <f t="shared" si="28"/>
        <v>0</v>
      </c>
      <c r="Y599" s="15">
        <f t="shared" si="29"/>
        <v>0</v>
      </c>
      <c r="Z599" s="9"/>
      <c r="AA599" s="80"/>
      <c r="AB599" s="80"/>
      <c r="AC599" s="80"/>
      <c r="AD599" s="80"/>
      <c r="AE599" s="80"/>
      <c r="AF599" s="80"/>
      <c r="AG599" s="80"/>
      <c r="AH599" s="80"/>
      <c r="AI599" s="83"/>
      <c r="AJ599" s="80"/>
    </row>
    <row r="600" spans="1:36" ht="31.5" customHeight="1" x14ac:dyDescent="0.25">
      <c r="A600" s="138">
        <v>589</v>
      </c>
      <c r="B600" s="153" t="s">
        <v>1791</v>
      </c>
      <c r="C600" s="139" t="s">
        <v>1792</v>
      </c>
      <c r="D600" s="140" t="s">
        <v>1772</v>
      </c>
      <c r="E600" s="154" t="s">
        <v>1793</v>
      </c>
      <c r="F600" s="138" t="s">
        <v>48</v>
      </c>
      <c r="G600" s="141">
        <v>64</v>
      </c>
      <c r="H600" s="142"/>
      <c r="I600" s="144"/>
      <c r="J600" s="80"/>
      <c r="K600" s="80"/>
      <c r="L600" s="80"/>
      <c r="M600" s="80"/>
      <c r="N600" s="80"/>
      <c r="O600" s="80"/>
      <c r="P600" s="80"/>
      <c r="Q600" s="80"/>
      <c r="R600" s="80"/>
      <c r="S600" s="81"/>
      <c r="T600" s="9"/>
      <c r="U600" s="82"/>
      <c r="V600" s="10">
        <f t="shared" si="27"/>
        <v>0</v>
      </c>
      <c r="W600" s="10"/>
      <c r="X600" s="15">
        <f t="shared" si="28"/>
        <v>0</v>
      </c>
      <c r="Y600" s="15">
        <f t="shared" si="29"/>
        <v>0</v>
      </c>
      <c r="Z600" s="9"/>
      <c r="AA600" s="80"/>
      <c r="AB600" s="80"/>
      <c r="AC600" s="80"/>
      <c r="AD600" s="80"/>
      <c r="AE600" s="80"/>
      <c r="AF600" s="80"/>
      <c r="AG600" s="80"/>
      <c r="AH600" s="80"/>
      <c r="AI600" s="83"/>
      <c r="AJ600" s="80"/>
    </row>
    <row r="601" spans="1:36" ht="31.5" customHeight="1" x14ac:dyDescent="0.25">
      <c r="A601" s="138">
        <v>590</v>
      </c>
      <c r="B601" s="153" t="s">
        <v>1794</v>
      </c>
      <c r="C601" s="139" t="s">
        <v>1795</v>
      </c>
      <c r="D601" s="140" t="s">
        <v>1772</v>
      </c>
      <c r="E601" s="154" t="s">
        <v>1796</v>
      </c>
      <c r="F601" s="138" t="s">
        <v>48</v>
      </c>
      <c r="G601" s="141">
        <v>1</v>
      </c>
      <c r="H601" s="142"/>
      <c r="I601" s="144"/>
      <c r="J601" s="80"/>
      <c r="K601" s="80"/>
      <c r="L601" s="80"/>
      <c r="M601" s="80"/>
      <c r="N601" s="80"/>
      <c r="O601" s="80"/>
      <c r="P601" s="80"/>
      <c r="Q601" s="80"/>
      <c r="R601" s="80"/>
      <c r="S601" s="81"/>
      <c r="T601" s="9"/>
      <c r="U601" s="82"/>
      <c r="V601" s="10">
        <f t="shared" si="27"/>
        <v>0</v>
      </c>
      <c r="W601" s="10"/>
      <c r="X601" s="15">
        <f t="shared" si="28"/>
        <v>0</v>
      </c>
      <c r="Y601" s="15">
        <f t="shared" si="29"/>
        <v>0</v>
      </c>
      <c r="Z601" s="9"/>
      <c r="AA601" s="80"/>
      <c r="AB601" s="80"/>
      <c r="AC601" s="80"/>
      <c r="AD601" s="80"/>
      <c r="AE601" s="80"/>
      <c r="AF601" s="80"/>
      <c r="AG601" s="80"/>
      <c r="AH601" s="80"/>
      <c r="AI601" s="83"/>
      <c r="AJ601" s="80"/>
    </row>
    <row r="602" spans="1:36" ht="31.5" customHeight="1" x14ac:dyDescent="0.25">
      <c r="A602" s="138">
        <v>591</v>
      </c>
      <c r="B602" s="153" t="s">
        <v>1797</v>
      </c>
      <c r="C602" s="139" t="s">
        <v>1798</v>
      </c>
      <c r="D602" s="140" t="s">
        <v>1772</v>
      </c>
      <c r="E602" s="154" t="s">
        <v>1799</v>
      </c>
      <c r="F602" s="138" t="s">
        <v>48</v>
      </c>
      <c r="G602" s="141">
        <v>86</v>
      </c>
      <c r="H602" s="142"/>
      <c r="I602" s="144"/>
      <c r="J602" s="80"/>
      <c r="K602" s="80"/>
      <c r="L602" s="80"/>
      <c r="M602" s="80"/>
      <c r="N602" s="80"/>
      <c r="O602" s="80"/>
      <c r="P602" s="80"/>
      <c r="Q602" s="80"/>
      <c r="R602" s="80"/>
      <c r="S602" s="81"/>
      <c r="T602" s="9"/>
      <c r="U602" s="82"/>
      <c r="V602" s="10">
        <f t="shared" si="27"/>
        <v>0</v>
      </c>
      <c r="W602" s="10"/>
      <c r="X602" s="15">
        <f t="shared" si="28"/>
        <v>0</v>
      </c>
      <c r="Y602" s="15">
        <f t="shared" si="29"/>
        <v>0</v>
      </c>
      <c r="Z602" s="9"/>
      <c r="AA602" s="80"/>
      <c r="AB602" s="80"/>
      <c r="AC602" s="80"/>
      <c r="AD602" s="80"/>
      <c r="AE602" s="80"/>
      <c r="AF602" s="80"/>
      <c r="AG602" s="80"/>
      <c r="AH602" s="80"/>
      <c r="AI602" s="83"/>
      <c r="AJ602" s="80"/>
    </row>
    <row r="603" spans="1:36" ht="31.5" customHeight="1" x14ac:dyDescent="0.25">
      <c r="A603" s="138">
        <v>592</v>
      </c>
      <c r="B603" s="153" t="s">
        <v>1800</v>
      </c>
      <c r="C603" s="139" t="s">
        <v>1801</v>
      </c>
      <c r="D603" s="140" t="s">
        <v>1772</v>
      </c>
      <c r="E603" s="139" t="s">
        <v>1802</v>
      </c>
      <c r="F603" s="138" t="s">
        <v>48</v>
      </c>
      <c r="G603" s="141">
        <v>39</v>
      </c>
      <c r="H603" s="142"/>
      <c r="I603" s="144"/>
      <c r="J603" s="80"/>
      <c r="K603" s="80"/>
      <c r="L603" s="80"/>
      <c r="M603" s="80"/>
      <c r="N603" s="80"/>
      <c r="O603" s="80"/>
      <c r="P603" s="80"/>
      <c r="Q603" s="80"/>
      <c r="R603" s="80"/>
      <c r="S603" s="81"/>
      <c r="T603" s="9"/>
      <c r="U603" s="82"/>
      <c r="V603" s="10">
        <f t="shared" si="27"/>
        <v>0</v>
      </c>
      <c r="W603" s="10"/>
      <c r="X603" s="15">
        <f t="shared" si="28"/>
        <v>0</v>
      </c>
      <c r="Y603" s="15">
        <f t="shared" si="29"/>
        <v>0</v>
      </c>
      <c r="Z603" s="9"/>
      <c r="AA603" s="80"/>
      <c r="AB603" s="80"/>
      <c r="AC603" s="80"/>
      <c r="AD603" s="80"/>
      <c r="AE603" s="80"/>
      <c r="AF603" s="80"/>
      <c r="AG603" s="80"/>
      <c r="AH603" s="80"/>
      <c r="AI603" s="83"/>
      <c r="AJ603" s="80"/>
    </row>
    <row r="604" spans="1:36" ht="31.5" customHeight="1" x14ac:dyDescent="0.25">
      <c r="A604" s="138">
        <v>593</v>
      </c>
      <c r="B604" s="153" t="s">
        <v>1803</v>
      </c>
      <c r="C604" s="139" t="s">
        <v>1804</v>
      </c>
      <c r="D604" s="140" t="s">
        <v>1772</v>
      </c>
      <c r="E604" s="154" t="s">
        <v>1805</v>
      </c>
      <c r="F604" s="138" t="s">
        <v>48</v>
      </c>
      <c r="G604" s="141">
        <v>97</v>
      </c>
      <c r="H604" s="142"/>
      <c r="I604" s="144"/>
      <c r="J604" s="80"/>
      <c r="K604" s="80"/>
      <c r="L604" s="80"/>
      <c r="M604" s="80"/>
      <c r="N604" s="80"/>
      <c r="O604" s="80"/>
      <c r="P604" s="80"/>
      <c r="Q604" s="80"/>
      <c r="R604" s="80"/>
      <c r="S604" s="81"/>
      <c r="T604" s="9"/>
      <c r="U604" s="82"/>
      <c r="V604" s="10">
        <f t="shared" si="27"/>
        <v>0</v>
      </c>
      <c r="W604" s="10"/>
      <c r="X604" s="15">
        <f t="shared" si="28"/>
        <v>0</v>
      </c>
      <c r="Y604" s="15">
        <f t="shared" si="29"/>
        <v>0</v>
      </c>
      <c r="Z604" s="9"/>
      <c r="AA604" s="80"/>
      <c r="AB604" s="80"/>
      <c r="AC604" s="80"/>
      <c r="AD604" s="80"/>
      <c r="AE604" s="80"/>
      <c r="AF604" s="80"/>
      <c r="AG604" s="80"/>
      <c r="AH604" s="80"/>
      <c r="AI604" s="83"/>
      <c r="AJ604" s="80"/>
    </row>
    <row r="605" spans="1:36" ht="31.5" customHeight="1" x14ac:dyDescent="0.25">
      <c r="A605" s="138">
        <v>594</v>
      </c>
      <c r="B605" s="153" t="s">
        <v>1806</v>
      </c>
      <c r="C605" s="139" t="s">
        <v>1807</v>
      </c>
      <c r="D605" s="140" t="s">
        <v>1772</v>
      </c>
      <c r="E605" s="154" t="s">
        <v>1808</v>
      </c>
      <c r="F605" s="138" t="s">
        <v>48</v>
      </c>
      <c r="G605" s="141">
        <v>1</v>
      </c>
      <c r="H605" s="142"/>
      <c r="I605" s="144"/>
      <c r="J605" s="80"/>
      <c r="K605" s="80"/>
      <c r="L605" s="80"/>
      <c r="M605" s="80"/>
      <c r="N605" s="80"/>
      <c r="O605" s="80"/>
      <c r="P605" s="80"/>
      <c r="Q605" s="80"/>
      <c r="R605" s="80"/>
      <c r="S605" s="81"/>
      <c r="T605" s="9"/>
      <c r="U605" s="82"/>
      <c r="V605" s="10">
        <f t="shared" si="27"/>
        <v>0</v>
      </c>
      <c r="W605" s="10"/>
      <c r="X605" s="15">
        <f t="shared" si="28"/>
        <v>0</v>
      </c>
      <c r="Y605" s="15">
        <f t="shared" si="29"/>
        <v>0</v>
      </c>
      <c r="Z605" s="9"/>
      <c r="AA605" s="80"/>
      <c r="AB605" s="80"/>
      <c r="AC605" s="80"/>
      <c r="AD605" s="80"/>
      <c r="AE605" s="80"/>
      <c r="AF605" s="80"/>
      <c r="AG605" s="80"/>
      <c r="AH605" s="80"/>
      <c r="AI605" s="83"/>
      <c r="AJ605" s="80"/>
    </row>
    <row r="606" spans="1:36" ht="31.5" customHeight="1" x14ac:dyDescent="0.25">
      <c r="A606" s="138">
        <v>595</v>
      </c>
      <c r="B606" s="153" t="s">
        <v>1809</v>
      </c>
      <c r="C606" s="139" t="s">
        <v>1810</v>
      </c>
      <c r="D606" s="140" t="s">
        <v>1811</v>
      </c>
      <c r="E606" s="139" t="s">
        <v>1812</v>
      </c>
      <c r="F606" s="138" t="s">
        <v>48</v>
      </c>
      <c r="G606" s="141">
        <v>90</v>
      </c>
      <c r="H606" s="142"/>
      <c r="I606" s="144"/>
      <c r="J606" s="80"/>
      <c r="K606" s="80"/>
      <c r="L606" s="80"/>
      <c r="M606" s="80"/>
      <c r="N606" s="80"/>
      <c r="O606" s="80"/>
      <c r="P606" s="80"/>
      <c r="Q606" s="80"/>
      <c r="R606" s="80"/>
      <c r="S606" s="81"/>
      <c r="T606" s="9"/>
      <c r="U606" s="82"/>
      <c r="V606" s="10">
        <f t="shared" si="27"/>
        <v>0</v>
      </c>
      <c r="W606" s="10"/>
      <c r="X606" s="15">
        <f t="shared" si="28"/>
        <v>0</v>
      </c>
      <c r="Y606" s="15">
        <f t="shared" si="29"/>
        <v>0</v>
      </c>
      <c r="Z606" s="9"/>
      <c r="AA606" s="80"/>
      <c r="AB606" s="80"/>
      <c r="AC606" s="80"/>
      <c r="AD606" s="80"/>
      <c r="AE606" s="80"/>
      <c r="AF606" s="80"/>
      <c r="AG606" s="80"/>
      <c r="AH606" s="80"/>
      <c r="AI606" s="83"/>
      <c r="AJ606" s="80"/>
    </row>
    <row r="607" spans="1:36" ht="31.5" customHeight="1" x14ac:dyDescent="0.25">
      <c r="A607" s="138">
        <v>596</v>
      </c>
      <c r="B607" s="153" t="s">
        <v>1813</v>
      </c>
      <c r="C607" s="139" t="s">
        <v>1814</v>
      </c>
      <c r="D607" s="140" t="s">
        <v>1811</v>
      </c>
      <c r="E607" s="139" t="s">
        <v>1812</v>
      </c>
      <c r="F607" s="138" t="s">
        <v>48</v>
      </c>
      <c r="G607" s="141">
        <v>89</v>
      </c>
      <c r="H607" s="142"/>
      <c r="I607" s="144"/>
      <c r="J607" s="80"/>
      <c r="K607" s="80"/>
      <c r="L607" s="80"/>
      <c r="M607" s="80"/>
      <c r="N607" s="80"/>
      <c r="O607" s="80"/>
      <c r="P607" s="80"/>
      <c r="Q607" s="80"/>
      <c r="R607" s="80"/>
      <c r="S607" s="81"/>
      <c r="T607" s="9"/>
      <c r="U607" s="82"/>
      <c r="V607" s="10">
        <f t="shared" si="27"/>
        <v>0</v>
      </c>
      <c r="W607" s="10"/>
      <c r="X607" s="15">
        <f t="shared" si="28"/>
        <v>0</v>
      </c>
      <c r="Y607" s="15">
        <f t="shared" si="29"/>
        <v>0</v>
      </c>
      <c r="Z607" s="9"/>
      <c r="AA607" s="80"/>
      <c r="AB607" s="80"/>
      <c r="AC607" s="80"/>
      <c r="AD607" s="80"/>
      <c r="AE607" s="80"/>
      <c r="AF607" s="80"/>
      <c r="AG607" s="80"/>
      <c r="AH607" s="80"/>
      <c r="AI607" s="83"/>
      <c r="AJ607" s="80"/>
    </row>
    <row r="608" spans="1:36" ht="31.5" customHeight="1" x14ac:dyDescent="0.25">
      <c r="A608" s="138">
        <v>597</v>
      </c>
      <c r="B608" s="153" t="s">
        <v>1815</v>
      </c>
      <c r="C608" s="139" t="s">
        <v>1816</v>
      </c>
      <c r="D608" s="140" t="s">
        <v>1811</v>
      </c>
      <c r="E608" s="139" t="s">
        <v>1812</v>
      </c>
      <c r="F608" s="138" t="s">
        <v>48</v>
      </c>
      <c r="G608" s="141">
        <v>88</v>
      </c>
      <c r="H608" s="142"/>
      <c r="I608" s="144"/>
      <c r="J608" s="80"/>
      <c r="K608" s="80"/>
      <c r="L608" s="80"/>
      <c r="M608" s="80"/>
      <c r="N608" s="80"/>
      <c r="O608" s="80"/>
      <c r="P608" s="80"/>
      <c r="Q608" s="80"/>
      <c r="R608" s="80"/>
      <c r="S608" s="81"/>
      <c r="T608" s="9"/>
      <c r="U608" s="82"/>
      <c r="V608" s="10">
        <f t="shared" si="27"/>
        <v>0</v>
      </c>
      <c r="W608" s="10"/>
      <c r="X608" s="15">
        <f t="shared" si="28"/>
        <v>0</v>
      </c>
      <c r="Y608" s="15">
        <f t="shared" si="29"/>
        <v>0</v>
      </c>
      <c r="Z608" s="9"/>
      <c r="AA608" s="80"/>
      <c r="AB608" s="80"/>
      <c r="AC608" s="80"/>
      <c r="AD608" s="80"/>
      <c r="AE608" s="80"/>
      <c r="AF608" s="80"/>
      <c r="AG608" s="80"/>
      <c r="AH608" s="80"/>
      <c r="AI608" s="83"/>
      <c r="AJ608" s="80"/>
    </row>
    <row r="609" spans="1:36" ht="31.5" customHeight="1" x14ac:dyDescent="0.25">
      <c r="A609" s="138">
        <v>598</v>
      </c>
      <c r="B609" s="153" t="s">
        <v>1817</v>
      </c>
      <c r="C609" s="139" t="s">
        <v>1818</v>
      </c>
      <c r="D609" s="140" t="s">
        <v>1811</v>
      </c>
      <c r="E609" s="139" t="s">
        <v>1812</v>
      </c>
      <c r="F609" s="138" t="s">
        <v>48</v>
      </c>
      <c r="G609" s="141">
        <v>92</v>
      </c>
      <c r="H609" s="142"/>
      <c r="I609" s="144"/>
      <c r="J609" s="80"/>
      <c r="K609" s="80"/>
      <c r="L609" s="80"/>
      <c r="M609" s="80"/>
      <c r="N609" s="80"/>
      <c r="O609" s="80"/>
      <c r="P609" s="80"/>
      <c r="Q609" s="80"/>
      <c r="R609" s="80"/>
      <c r="S609" s="81"/>
      <c r="T609" s="9"/>
      <c r="U609" s="82"/>
      <c r="V609" s="10">
        <f t="shared" si="27"/>
        <v>0</v>
      </c>
      <c r="W609" s="10"/>
      <c r="X609" s="15">
        <f t="shared" si="28"/>
        <v>0</v>
      </c>
      <c r="Y609" s="15">
        <f t="shared" si="29"/>
        <v>0</v>
      </c>
      <c r="Z609" s="9"/>
      <c r="AA609" s="80"/>
      <c r="AB609" s="80"/>
      <c r="AC609" s="80"/>
      <c r="AD609" s="80"/>
      <c r="AE609" s="80"/>
      <c r="AF609" s="80"/>
      <c r="AG609" s="80"/>
      <c r="AH609" s="80"/>
      <c r="AI609" s="83"/>
      <c r="AJ609" s="80"/>
    </row>
    <row r="610" spans="1:36" ht="31.5" customHeight="1" x14ac:dyDescent="0.25">
      <c r="A610" s="138">
        <v>599</v>
      </c>
      <c r="B610" s="153" t="s">
        <v>1819</v>
      </c>
      <c r="C610" s="139" t="s">
        <v>1820</v>
      </c>
      <c r="D610" s="140" t="s">
        <v>1811</v>
      </c>
      <c r="E610" s="139" t="s">
        <v>1812</v>
      </c>
      <c r="F610" s="138" t="s">
        <v>48</v>
      </c>
      <c r="G610" s="141">
        <v>87</v>
      </c>
      <c r="H610" s="142"/>
      <c r="I610" s="144"/>
      <c r="J610" s="80"/>
      <c r="K610" s="80"/>
      <c r="L610" s="80"/>
      <c r="M610" s="80"/>
      <c r="N610" s="80"/>
      <c r="O610" s="80"/>
      <c r="P610" s="80"/>
      <c r="Q610" s="80"/>
      <c r="R610" s="80"/>
      <c r="S610" s="81"/>
      <c r="T610" s="9"/>
      <c r="U610" s="82"/>
      <c r="V610" s="10">
        <f t="shared" si="27"/>
        <v>0</v>
      </c>
      <c r="W610" s="10"/>
      <c r="X610" s="15">
        <f t="shared" si="28"/>
        <v>0</v>
      </c>
      <c r="Y610" s="15">
        <f t="shared" si="29"/>
        <v>0</v>
      </c>
      <c r="Z610" s="9"/>
      <c r="AA610" s="80"/>
      <c r="AB610" s="80"/>
      <c r="AC610" s="80"/>
      <c r="AD610" s="80"/>
      <c r="AE610" s="80"/>
      <c r="AF610" s="80"/>
      <c r="AG610" s="80"/>
      <c r="AH610" s="80"/>
      <c r="AI610" s="83"/>
      <c r="AJ610" s="80"/>
    </row>
    <row r="611" spans="1:36" ht="31.5" customHeight="1" x14ac:dyDescent="0.25">
      <c r="A611" s="138">
        <v>600</v>
      </c>
      <c r="B611" s="153" t="s">
        <v>1821</v>
      </c>
      <c r="C611" s="139" t="s">
        <v>1822</v>
      </c>
      <c r="D611" s="140" t="s">
        <v>1811</v>
      </c>
      <c r="E611" s="139" t="s">
        <v>1823</v>
      </c>
      <c r="F611" s="138" t="s">
        <v>48</v>
      </c>
      <c r="G611" s="141">
        <v>235</v>
      </c>
      <c r="H611" s="142"/>
      <c r="I611" s="145"/>
      <c r="J611" s="9"/>
      <c r="K611" s="9"/>
      <c r="L611" s="9"/>
      <c r="M611" s="9"/>
      <c r="N611" s="9"/>
      <c r="O611" s="9"/>
      <c r="P611" s="9"/>
      <c r="Q611" s="9"/>
      <c r="R611" s="9"/>
      <c r="S611" s="10"/>
      <c r="T611" s="9"/>
      <c r="U611" s="11"/>
      <c r="V611" s="10">
        <f t="shared" si="27"/>
        <v>0</v>
      </c>
      <c r="W611" s="10"/>
      <c r="X611" s="15">
        <f t="shared" si="28"/>
        <v>0</v>
      </c>
      <c r="Y611" s="15">
        <f t="shared" si="29"/>
        <v>0</v>
      </c>
      <c r="Z611" s="9"/>
      <c r="AA611" s="9"/>
      <c r="AB611" s="9"/>
      <c r="AC611" s="9"/>
      <c r="AD611" s="9"/>
      <c r="AE611" s="9"/>
      <c r="AF611" s="9"/>
      <c r="AG611" s="9"/>
      <c r="AH611" s="9"/>
      <c r="AI611" s="12"/>
      <c r="AJ611" s="9"/>
    </row>
    <row r="612" spans="1:36" ht="31.5" customHeight="1" x14ac:dyDescent="0.25">
      <c r="A612" s="138">
        <v>601</v>
      </c>
      <c r="B612" s="153" t="s">
        <v>1824</v>
      </c>
      <c r="C612" s="139" t="s">
        <v>1825</v>
      </c>
      <c r="D612" s="140" t="s">
        <v>1811</v>
      </c>
      <c r="E612" s="139" t="s">
        <v>1826</v>
      </c>
      <c r="F612" s="138" t="s">
        <v>48</v>
      </c>
      <c r="G612" s="141">
        <v>1</v>
      </c>
      <c r="H612" s="142" t="e">
        <f>+UPPER(#REF!)</f>
        <v>#REF!</v>
      </c>
      <c r="I612" s="144"/>
      <c r="J612" s="80"/>
      <c r="K612" s="80"/>
      <c r="L612" s="80"/>
      <c r="M612" s="80"/>
      <c r="N612" s="80"/>
      <c r="O612" s="80"/>
      <c r="P612" s="80"/>
      <c r="Q612" s="80"/>
      <c r="R612" s="80"/>
      <c r="S612" s="81"/>
      <c r="T612" s="9"/>
      <c r="U612" s="82"/>
      <c r="V612" s="10">
        <f t="shared" si="27"/>
        <v>0</v>
      </c>
      <c r="W612" s="10"/>
      <c r="X612" s="15">
        <f t="shared" si="28"/>
        <v>0</v>
      </c>
      <c r="Y612" s="15">
        <f t="shared" si="29"/>
        <v>0</v>
      </c>
      <c r="Z612" s="9"/>
      <c r="AA612" s="80"/>
      <c r="AB612" s="80"/>
      <c r="AC612" s="80"/>
      <c r="AD612" s="80"/>
      <c r="AE612" s="80"/>
      <c r="AF612" s="80"/>
      <c r="AG612" s="80"/>
      <c r="AH612" s="80"/>
      <c r="AI612" s="83"/>
      <c r="AJ612" s="80"/>
    </row>
    <row r="613" spans="1:36" ht="31.5" customHeight="1" x14ac:dyDescent="0.25">
      <c r="A613" s="138">
        <v>602</v>
      </c>
      <c r="B613" s="153" t="s">
        <v>1827</v>
      </c>
      <c r="C613" s="139" t="s">
        <v>1828</v>
      </c>
      <c r="D613" s="140" t="s">
        <v>1811</v>
      </c>
      <c r="E613" s="139" t="s">
        <v>1829</v>
      </c>
      <c r="F613" s="138" t="s">
        <v>48</v>
      </c>
      <c r="G613" s="141">
        <v>1</v>
      </c>
      <c r="H613" s="142"/>
      <c r="I613" s="144"/>
      <c r="J613" s="80"/>
      <c r="K613" s="80"/>
      <c r="L613" s="80"/>
      <c r="M613" s="80"/>
      <c r="N613" s="80"/>
      <c r="O613" s="80"/>
      <c r="P613" s="80"/>
      <c r="Q613" s="80"/>
      <c r="R613" s="80"/>
      <c r="S613" s="81"/>
      <c r="T613" s="9"/>
      <c r="U613" s="82"/>
      <c r="V613" s="10">
        <f t="shared" si="27"/>
        <v>0</v>
      </c>
      <c r="W613" s="10"/>
      <c r="X613" s="15">
        <f t="shared" si="28"/>
        <v>0</v>
      </c>
      <c r="Y613" s="15">
        <f t="shared" si="29"/>
        <v>0</v>
      </c>
      <c r="Z613" s="9"/>
      <c r="AA613" s="80"/>
      <c r="AB613" s="80"/>
      <c r="AC613" s="80"/>
      <c r="AD613" s="80"/>
      <c r="AE613" s="80"/>
      <c r="AF613" s="80"/>
      <c r="AG613" s="80"/>
      <c r="AH613" s="80"/>
      <c r="AI613" s="83"/>
      <c r="AJ613" s="80"/>
    </row>
    <row r="614" spans="1:36" ht="31.5" customHeight="1" x14ac:dyDescent="0.25">
      <c r="A614" s="138">
        <v>603</v>
      </c>
      <c r="B614" s="153" t="s">
        <v>1830</v>
      </c>
      <c r="C614" s="139" t="s">
        <v>1831</v>
      </c>
      <c r="D614" s="140" t="s">
        <v>1811</v>
      </c>
      <c r="E614" s="154" t="s">
        <v>1832</v>
      </c>
      <c r="F614" s="138" t="s">
        <v>48</v>
      </c>
      <c r="G614" s="145">
        <v>1</v>
      </c>
      <c r="H614" s="142"/>
      <c r="I614" s="145"/>
      <c r="J614" s="9"/>
      <c r="K614" s="9"/>
      <c r="L614" s="9"/>
      <c r="M614" s="9"/>
      <c r="N614" s="9"/>
      <c r="O614" s="9"/>
      <c r="P614" s="9"/>
      <c r="Q614" s="9"/>
      <c r="R614" s="9"/>
      <c r="S614" s="10"/>
      <c r="T614" s="9"/>
      <c r="U614" s="11"/>
      <c r="V614" s="10">
        <f t="shared" si="27"/>
        <v>0</v>
      </c>
      <c r="W614" s="10"/>
      <c r="X614" s="15">
        <f t="shared" si="28"/>
        <v>0</v>
      </c>
      <c r="Y614" s="15">
        <f t="shared" si="29"/>
        <v>0</v>
      </c>
      <c r="Z614" s="9"/>
      <c r="AA614" s="9"/>
      <c r="AB614" s="9"/>
      <c r="AC614" s="9"/>
      <c r="AD614" s="9"/>
      <c r="AE614" s="9"/>
      <c r="AF614" s="9"/>
      <c r="AG614" s="9"/>
      <c r="AH614" s="9"/>
      <c r="AI614" s="12"/>
      <c r="AJ614" s="9"/>
    </row>
    <row r="615" spans="1:36" ht="31.5" customHeight="1" x14ac:dyDescent="0.25">
      <c r="A615" s="138">
        <v>604</v>
      </c>
      <c r="B615" s="153" t="s">
        <v>1833</v>
      </c>
      <c r="C615" s="139" t="s">
        <v>1834</v>
      </c>
      <c r="D615" s="140" t="s">
        <v>1811</v>
      </c>
      <c r="E615" s="154" t="s">
        <v>1835</v>
      </c>
      <c r="F615" s="138" t="s">
        <v>48</v>
      </c>
      <c r="G615" s="141">
        <v>453</v>
      </c>
      <c r="H615" s="142"/>
      <c r="I615" s="145"/>
      <c r="J615" s="9"/>
      <c r="K615" s="9"/>
      <c r="L615" s="9"/>
      <c r="M615" s="9"/>
      <c r="N615" s="9"/>
      <c r="O615" s="9"/>
      <c r="P615" s="9"/>
      <c r="Q615" s="9"/>
      <c r="R615" s="9"/>
      <c r="S615" s="10"/>
      <c r="T615" s="9"/>
      <c r="U615" s="11"/>
      <c r="V615" s="10">
        <f t="shared" si="27"/>
        <v>0</v>
      </c>
      <c r="W615" s="10"/>
      <c r="X615" s="15">
        <f t="shared" si="28"/>
        <v>0</v>
      </c>
      <c r="Y615" s="15">
        <f t="shared" si="29"/>
        <v>0</v>
      </c>
      <c r="Z615" s="9"/>
      <c r="AA615" s="9"/>
      <c r="AB615" s="9"/>
      <c r="AC615" s="9"/>
      <c r="AD615" s="9"/>
      <c r="AE615" s="9"/>
      <c r="AF615" s="9"/>
      <c r="AG615" s="9"/>
      <c r="AH615" s="9"/>
      <c r="AI615" s="12"/>
      <c r="AJ615" s="9"/>
    </row>
    <row r="616" spans="1:36" ht="31.5" customHeight="1" x14ac:dyDescent="0.25">
      <c r="A616" s="138">
        <v>605</v>
      </c>
      <c r="B616" s="153" t="s">
        <v>1836</v>
      </c>
      <c r="C616" s="139" t="s">
        <v>1837</v>
      </c>
      <c r="D616" s="140" t="s">
        <v>1838</v>
      </c>
      <c r="E616" s="139" t="s">
        <v>1839</v>
      </c>
      <c r="F616" s="138" t="s">
        <v>48</v>
      </c>
      <c r="G616" s="141">
        <v>52</v>
      </c>
      <c r="H616" s="142"/>
      <c r="I616" s="143"/>
      <c r="J616" s="9"/>
      <c r="K616" s="9"/>
      <c r="L616" s="9"/>
      <c r="M616" s="9"/>
      <c r="N616" s="9"/>
      <c r="O616" s="9"/>
      <c r="P616" s="9"/>
      <c r="Q616" s="9"/>
      <c r="R616" s="9"/>
      <c r="S616" s="10"/>
      <c r="T616" s="9"/>
      <c r="U616" s="11"/>
      <c r="V616" s="10">
        <f t="shared" si="27"/>
        <v>0</v>
      </c>
      <c r="W616" s="10"/>
      <c r="X616" s="15">
        <f t="shared" si="28"/>
        <v>0</v>
      </c>
      <c r="Y616" s="15">
        <f t="shared" si="29"/>
        <v>0</v>
      </c>
      <c r="Z616" s="9"/>
      <c r="AA616" s="9"/>
      <c r="AB616" s="9"/>
      <c r="AC616" s="9"/>
      <c r="AD616" s="9"/>
      <c r="AE616" s="9"/>
      <c r="AF616" s="9"/>
      <c r="AG616" s="9"/>
      <c r="AH616" s="9"/>
      <c r="AI616" s="12"/>
      <c r="AJ616" s="9"/>
    </row>
    <row r="617" spans="1:36" ht="31.5" customHeight="1" x14ac:dyDescent="0.25">
      <c r="A617" s="138">
        <v>606</v>
      </c>
      <c r="B617" s="153" t="s">
        <v>1840</v>
      </c>
      <c r="C617" s="139" t="s">
        <v>1841</v>
      </c>
      <c r="D617" s="140" t="s">
        <v>1838</v>
      </c>
      <c r="E617" s="139" t="s">
        <v>1842</v>
      </c>
      <c r="F617" s="138" t="s">
        <v>48</v>
      </c>
      <c r="G617" s="141">
        <v>137</v>
      </c>
      <c r="H617" s="142"/>
      <c r="I617" s="143"/>
      <c r="J617" s="9"/>
      <c r="K617" s="9"/>
      <c r="L617" s="9"/>
      <c r="M617" s="9"/>
      <c r="N617" s="9"/>
      <c r="O617" s="9"/>
      <c r="P617" s="9"/>
      <c r="Q617" s="9"/>
      <c r="R617" s="9"/>
      <c r="S617" s="10"/>
      <c r="T617" s="9"/>
      <c r="U617" s="11"/>
      <c r="V617" s="10">
        <f t="shared" si="27"/>
        <v>0</v>
      </c>
      <c r="W617" s="10"/>
      <c r="X617" s="15">
        <f t="shared" si="28"/>
        <v>0</v>
      </c>
      <c r="Y617" s="15">
        <f t="shared" si="29"/>
        <v>0</v>
      </c>
      <c r="Z617" s="9"/>
      <c r="AA617" s="9"/>
      <c r="AB617" s="9"/>
      <c r="AC617" s="9"/>
      <c r="AD617" s="9"/>
      <c r="AE617" s="9"/>
      <c r="AF617" s="9"/>
      <c r="AG617" s="9"/>
      <c r="AH617" s="9"/>
      <c r="AI617" s="12"/>
      <c r="AJ617" s="9"/>
    </row>
    <row r="618" spans="1:36" ht="31.5" customHeight="1" x14ac:dyDescent="0.25">
      <c r="A618" s="138">
        <v>607</v>
      </c>
      <c r="B618" s="155" t="s">
        <v>1843</v>
      </c>
      <c r="C618" s="148" t="s">
        <v>1844</v>
      </c>
      <c r="D618" s="140" t="s">
        <v>1838</v>
      </c>
      <c r="E618" s="139" t="s">
        <v>1845</v>
      </c>
      <c r="F618" s="147" t="s">
        <v>48</v>
      </c>
      <c r="G618" s="150">
        <v>1</v>
      </c>
      <c r="H618" s="151"/>
      <c r="I618" s="158"/>
      <c r="J618" s="84"/>
      <c r="K618" s="84"/>
      <c r="L618" s="84"/>
      <c r="M618" s="84"/>
      <c r="N618" s="84"/>
      <c r="O618" s="84"/>
      <c r="P618" s="84"/>
      <c r="Q618" s="84"/>
      <c r="R618" s="84"/>
      <c r="S618" s="85"/>
      <c r="T618" s="9"/>
      <c r="U618" s="86"/>
      <c r="V618" s="10">
        <f t="shared" si="27"/>
        <v>0</v>
      </c>
      <c r="W618" s="10"/>
      <c r="X618" s="15">
        <f t="shared" si="28"/>
        <v>0</v>
      </c>
      <c r="Y618" s="15">
        <f t="shared" si="29"/>
        <v>0</v>
      </c>
      <c r="Z618" s="9"/>
      <c r="AA618" s="84"/>
      <c r="AB618" s="84"/>
      <c r="AC618" s="84"/>
      <c r="AD618" s="84"/>
      <c r="AE618" s="84"/>
      <c r="AF618" s="84"/>
      <c r="AG618" s="84"/>
      <c r="AH618" s="84"/>
      <c r="AI618" s="87"/>
      <c r="AJ618" s="84"/>
    </row>
    <row r="619" spans="1:36" ht="31.5" customHeight="1" x14ac:dyDescent="0.25">
      <c r="A619" s="138">
        <v>608</v>
      </c>
      <c r="B619" s="155" t="s">
        <v>1846</v>
      </c>
      <c r="C619" s="148" t="s">
        <v>1847</v>
      </c>
      <c r="D619" s="140" t="s">
        <v>1838</v>
      </c>
      <c r="E619" s="139" t="s">
        <v>1848</v>
      </c>
      <c r="F619" s="147" t="s">
        <v>48</v>
      </c>
      <c r="G619" s="150">
        <v>109</v>
      </c>
      <c r="H619" s="151"/>
      <c r="I619" s="158"/>
      <c r="J619" s="84"/>
      <c r="K619" s="84"/>
      <c r="L619" s="84"/>
      <c r="M619" s="84"/>
      <c r="N619" s="84"/>
      <c r="O619" s="84"/>
      <c r="P619" s="84"/>
      <c r="Q619" s="84"/>
      <c r="R619" s="84"/>
      <c r="S619" s="85"/>
      <c r="T619" s="9"/>
      <c r="U619" s="86"/>
      <c r="V619" s="10">
        <f t="shared" si="27"/>
        <v>0</v>
      </c>
      <c r="W619" s="10"/>
      <c r="X619" s="15">
        <f t="shared" si="28"/>
        <v>0</v>
      </c>
      <c r="Y619" s="15">
        <f t="shared" si="29"/>
        <v>0</v>
      </c>
      <c r="Z619" s="9"/>
      <c r="AA619" s="84"/>
      <c r="AB619" s="84"/>
      <c r="AC619" s="84"/>
      <c r="AD619" s="84"/>
      <c r="AE619" s="84"/>
      <c r="AF619" s="84"/>
      <c r="AG619" s="84"/>
      <c r="AH619" s="84"/>
      <c r="AI619" s="87"/>
      <c r="AJ619" s="84"/>
    </row>
    <row r="620" spans="1:36" ht="31.5" customHeight="1" x14ac:dyDescent="0.25">
      <c r="A620" s="138">
        <v>609</v>
      </c>
      <c r="B620" s="153" t="s">
        <v>1849</v>
      </c>
      <c r="C620" s="139" t="s">
        <v>1850</v>
      </c>
      <c r="D620" s="140" t="s">
        <v>1838</v>
      </c>
      <c r="E620" s="139" t="s">
        <v>1851</v>
      </c>
      <c r="F620" s="138" t="s">
        <v>48</v>
      </c>
      <c r="G620" s="141">
        <v>32</v>
      </c>
      <c r="H620" s="142"/>
      <c r="I620" s="143"/>
      <c r="J620" s="9"/>
      <c r="K620" s="9"/>
      <c r="L620" s="9"/>
      <c r="M620" s="9"/>
      <c r="N620" s="9"/>
      <c r="O620" s="9"/>
      <c r="P620" s="9"/>
      <c r="Q620" s="9"/>
      <c r="R620" s="9"/>
      <c r="S620" s="10"/>
      <c r="T620" s="9"/>
      <c r="U620" s="11"/>
      <c r="V620" s="10">
        <f t="shared" si="27"/>
        <v>0</v>
      </c>
      <c r="W620" s="10"/>
      <c r="X620" s="15">
        <f t="shared" si="28"/>
        <v>0</v>
      </c>
      <c r="Y620" s="15">
        <f t="shared" si="29"/>
        <v>0</v>
      </c>
      <c r="Z620" s="9"/>
      <c r="AA620" s="9"/>
      <c r="AB620" s="9"/>
      <c r="AC620" s="9"/>
      <c r="AD620" s="9"/>
      <c r="AE620" s="9"/>
      <c r="AF620" s="9"/>
      <c r="AG620" s="9"/>
      <c r="AH620" s="9"/>
      <c r="AI620" s="12"/>
      <c r="AJ620" s="9"/>
    </row>
    <row r="621" spans="1:36" ht="31.5" customHeight="1" x14ac:dyDescent="0.25">
      <c r="A621" s="138">
        <v>610</v>
      </c>
      <c r="B621" s="153" t="s">
        <v>1852</v>
      </c>
      <c r="C621" s="139" t="s">
        <v>1853</v>
      </c>
      <c r="D621" s="140" t="s">
        <v>1838</v>
      </c>
      <c r="E621" s="139" t="s">
        <v>1851</v>
      </c>
      <c r="F621" s="138" t="s">
        <v>48</v>
      </c>
      <c r="G621" s="141">
        <v>69</v>
      </c>
      <c r="H621" s="142"/>
      <c r="I621" s="143"/>
      <c r="J621" s="9"/>
      <c r="K621" s="9"/>
      <c r="L621" s="9"/>
      <c r="M621" s="9"/>
      <c r="N621" s="9"/>
      <c r="O621" s="9"/>
      <c r="P621" s="9"/>
      <c r="Q621" s="9"/>
      <c r="R621" s="9"/>
      <c r="S621" s="10"/>
      <c r="T621" s="9"/>
      <c r="U621" s="11"/>
      <c r="V621" s="10">
        <f t="shared" si="27"/>
        <v>0</v>
      </c>
      <c r="W621" s="10"/>
      <c r="X621" s="15">
        <f t="shared" si="28"/>
        <v>0</v>
      </c>
      <c r="Y621" s="15">
        <f t="shared" si="29"/>
        <v>0</v>
      </c>
      <c r="Z621" s="9"/>
      <c r="AA621" s="9"/>
      <c r="AB621" s="9"/>
      <c r="AC621" s="9"/>
      <c r="AD621" s="9"/>
      <c r="AE621" s="9"/>
      <c r="AF621" s="9"/>
      <c r="AG621" s="9"/>
      <c r="AH621" s="9"/>
      <c r="AI621" s="12"/>
      <c r="AJ621" s="9"/>
    </row>
    <row r="622" spans="1:36" ht="31.5" customHeight="1" x14ac:dyDescent="0.25">
      <c r="A622" s="138">
        <v>611</v>
      </c>
      <c r="B622" s="153" t="s">
        <v>1854</v>
      </c>
      <c r="C622" s="139" t="s">
        <v>1855</v>
      </c>
      <c r="D622" s="140" t="s">
        <v>1838</v>
      </c>
      <c r="E622" s="139" t="s">
        <v>1856</v>
      </c>
      <c r="F622" s="138" t="s">
        <v>48</v>
      </c>
      <c r="G622" s="141">
        <v>70</v>
      </c>
      <c r="H622" s="142"/>
      <c r="I622" s="143"/>
      <c r="J622" s="9"/>
      <c r="K622" s="9"/>
      <c r="L622" s="9"/>
      <c r="M622" s="9"/>
      <c r="N622" s="9"/>
      <c r="O622" s="9"/>
      <c r="P622" s="9"/>
      <c r="Q622" s="9"/>
      <c r="R622" s="9"/>
      <c r="S622" s="10"/>
      <c r="T622" s="9"/>
      <c r="U622" s="11"/>
      <c r="V622" s="10">
        <f t="shared" si="27"/>
        <v>0</v>
      </c>
      <c r="W622" s="10"/>
      <c r="X622" s="15">
        <f t="shared" si="28"/>
        <v>0</v>
      </c>
      <c r="Y622" s="15">
        <f t="shared" si="29"/>
        <v>0</v>
      </c>
      <c r="Z622" s="9"/>
      <c r="AA622" s="9"/>
      <c r="AB622" s="9"/>
      <c r="AC622" s="9"/>
      <c r="AD622" s="9"/>
      <c r="AE622" s="9"/>
      <c r="AF622" s="9"/>
      <c r="AG622" s="9"/>
      <c r="AH622" s="9"/>
      <c r="AI622" s="12"/>
      <c r="AJ622" s="9"/>
    </row>
    <row r="623" spans="1:36" ht="31.5" customHeight="1" x14ac:dyDescent="0.25">
      <c r="A623" s="138">
        <v>612</v>
      </c>
      <c r="B623" s="153" t="s">
        <v>1857</v>
      </c>
      <c r="C623" s="139" t="s">
        <v>1858</v>
      </c>
      <c r="D623" s="140" t="s">
        <v>1838</v>
      </c>
      <c r="E623" s="154" t="s">
        <v>1859</v>
      </c>
      <c r="F623" s="138" t="s">
        <v>48</v>
      </c>
      <c r="G623" s="141">
        <v>39</v>
      </c>
      <c r="H623" s="142"/>
      <c r="I623" s="143"/>
      <c r="J623" s="9"/>
      <c r="K623" s="9"/>
      <c r="L623" s="9"/>
      <c r="M623" s="9"/>
      <c r="N623" s="9"/>
      <c r="O623" s="9"/>
      <c r="P623" s="9"/>
      <c r="Q623" s="9"/>
      <c r="R623" s="9"/>
      <c r="S623" s="10"/>
      <c r="T623" s="9"/>
      <c r="U623" s="11"/>
      <c r="V623" s="10">
        <f t="shared" si="27"/>
        <v>0</v>
      </c>
      <c r="W623" s="10"/>
      <c r="X623" s="15">
        <f t="shared" si="28"/>
        <v>0</v>
      </c>
      <c r="Y623" s="15">
        <f t="shared" si="29"/>
        <v>0</v>
      </c>
      <c r="Z623" s="9"/>
      <c r="AA623" s="9"/>
      <c r="AB623" s="9"/>
      <c r="AC623" s="9"/>
      <c r="AD623" s="9"/>
      <c r="AE623" s="9"/>
      <c r="AF623" s="9"/>
      <c r="AG623" s="9"/>
      <c r="AH623" s="9"/>
      <c r="AI623" s="12"/>
      <c r="AJ623" s="9"/>
    </row>
    <row r="624" spans="1:36" ht="31.5" customHeight="1" x14ac:dyDescent="0.25">
      <c r="A624" s="138">
        <v>613</v>
      </c>
      <c r="B624" s="153" t="s">
        <v>1860</v>
      </c>
      <c r="C624" s="139" t="s">
        <v>1861</v>
      </c>
      <c r="D624" s="140" t="s">
        <v>1838</v>
      </c>
      <c r="E624" s="154" t="s">
        <v>1851</v>
      </c>
      <c r="F624" s="138" t="s">
        <v>48</v>
      </c>
      <c r="G624" s="141">
        <v>3</v>
      </c>
      <c r="H624" s="142"/>
      <c r="I624" s="143"/>
      <c r="J624" s="9"/>
      <c r="K624" s="9"/>
      <c r="L624" s="9"/>
      <c r="M624" s="9"/>
      <c r="N624" s="9"/>
      <c r="O624" s="9"/>
      <c r="P624" s="9"/>
      <c r="Q624" s="9"/>
      <c r="R624" s="9"/>
      <c r="S624" s="10"/>
      <c r="T624" s="9"/>
      <c r="U624" s="11"/>
      <c r="V624" s="10">
        <f t="shared" si="27"/>
        <v>0</v>
      </c>
      <c r="W624" s="10"/>
      <c r="X624" s="15">
        <f t="shared" si="28"/>
        <v>0</v>
      </c>
      <c r="Y624" s="15">
        <f t="shared" si="29"/>
        <v>0</v>
      </c>
      <c r="Z624" s="9"/>
      <c r="AA624" s="9"/>
      <c r="AB624" s="9"/>
      <c r="AC624" s="9"/>
      <c r="AD624" s="9"/>
      <c r="AE624" s="9"/>
      <c r="AF624" s="9"/>
      <c r="AG624" s="9"/>
      <c r="AH624" s="9"/>
      <c r="AI624" s="12"/>
      <c r="AJ624" s="9"/>
    </row>
    <row r="625" spans="1:36" ht="31.5" customHeight="1" x14ac:dyDescent="0.25">
      <c r="A625" s="138">
        <v>614</v>
      </c>
      <c r="B625" s="155" t="s">
        <v>1862</v>
      </c>
      <c r="C625" s="139" t="s">
        <v>1863</v>
      </c>
      <c r="D625" s="140" t="s">
        <v>1838</v>
      </c>
      <c r="E625" s="154" t="s">
        <v>1864</v>
      </c>
      <c r="F625" s="147" t="s">
        <v>48</v>
      </c>
      <c r="G625" s="150">
        <v>1</v>
      </c>
      <c r="H625" s="151"/>
      <c r="I625" s="158"/>
      <c r="J625" s="84"/>
      <c r="K625" s="84"/>
      <c r="L625" s="84"/>
      <c r="M625" s="84"/>
      <c r="N625" s="84"/>
      <c r="O625" s="84"/>
      <c r="P625" s="84"/>
      <c r="Q625" s="84"/>
      <c r="R625" s="84"/>
      <c r="S625" s="85"/>
      <c r="T625" s="9"/>
      <c r="U625" s="86"/>
      <c r="V625" s="10">
        <f t="shared" si="27"/>
        <v>0</v>
      </c>
      <c r="W625" s="10"/>
      <c r="X625" s="15">
        <f t="shared" si="28"/>
        <v>0</v>
      </c>
      <c r="Y625" s="15">
        <f t="shared" si="29"/>
        <v>0</v>
      </c>
      <c r="Z625" s="9"/>
      <c r="AA625" s="84"/>
      <c r="AB625" s="84"/>
      <c r="AC625" s="84"/>
      <c r="AD625" s="84"/>
      <c r="AE625" s="84"/>
      <c r="AF625" s="84"/>
      <c r="AG625" s="84"/>
      <c r="AH625" s="84"/>
      <c r="AI625" s="87"/>
      <c r="AJ625" s="84"/>
    </row>
    <row r="626" spans="1:36" ht="31.5" customHeight="1" x14ac:dyDescent="0.25">
      <c r="A626" s="138">
        <v>615</v>
      </c>
      <c r="B626" s="155" t="s">
        <v>1865</v>
      </c>
      <c r="C626" s="139" t="s">
        <v>1866</v>
      </c>
      <c r="D626" s="140" t="s">
        <v>1838</v>
      </c>
      <c r="E626" s="154" t="s">
        <v>1867</v>
      </c>
      <c r="F626" s="147" t="s">
        <v>48</v>
      </c>
      <c r="G626" s="150">
        <v>1</v>
      </c>
      <c r="H626" s="151"/>
      <c r="I626" s="158"/>
      <c r="J626" s="84"/>
      <c r="K626" s="84"/>
      <c r="L626" s="84"/>
      <c r="M626" s="84"/>
      <c r="N626" s="84"/>
      <c r="O626" s="84"/>
      <c r="P626" s="84"/>
      <c r="Q626" s="84"/>
      <c r="R626" s="84"/>
      <c r="S626" s="85"/>
      <c r="T626" s="9"/>
      <c r="U626" s="86"/>
      <c r="V626" s="10">
        <f t="shared" si="27"/>
        <v>0</v>
      </c>
      <c r="W626" s="10"/>
      <c r="X626" s="15">
        <f t="shared" si="28"/>
        <v>0</v>
      </c>
      <c r="Y626" s="15">
        <f t="shared" si="29"/>
        <v>0</v>
      </c>
      <c r="Z626" s="9"/>
      <c r="AA626" s="84"/>
      <c r="AB626" s="84"/>
      <c r="AC626" s="84"/>
      <c r="AD626" s="84"/>
      <c r="AE626" s="84"/>
      <c r="AF626" s="84"/>
      <c r="AG626" s="84"/>
      <c r="AH626" s="84"/>
      <c r="AI626" s="87"/>
      <c r="AJ626" s="84"/>
    </row>
    <row r="627" spans="1:36" ht="31.5" customHeight="1" x14ac:dyDescent="0.25">
      <c r="A627" s="138">
        <v>616</v>
      </c>
      <c r="B627" s="153" t="s">
        <v>1868</v>
      </c>
      <c r="C627" s="139" t="s">
        <v>1869</v>
      </c>
      <c r="D627" s="140" t="s">
        <v>1838</v>
      </c>
      <c r="E627" s="154" t="s">
        <v>1870</v>
      </c>
      <c r="F627" s="138" t="s">
        <v>48</v>
      </c>
      <c r="G627" s="141">
        <v>1</v>
      </c>
      <c r="H627" s="142"/>
      <c r="I627" s="144"/>
      <c r="J627" s="80"/>
      <c r="K627" s="80"/>
      <c r="L627" s="80"/>
      <c r="M627" s="80"/>
      <c r="N627" s="80"/>
      <c r="O627" s="80"/>
      <c r="P627" s="80"/>
      <c r="Q627" s="80"/>
      <c r="R627" s="80"/>
      <c r="S627" s="81"/>
      <c r="T627" s="9"/>
      <c r="U627" s="82"/>
      <c r="V627" s="10">
        <f t="shared" si="27"/>
        <v>0</v>
      </c>
      <c r="W627" s="10"/>
      <c r="X627" s="15">
        <f t="shared" si="28"/>
        <v>0</v>
      </c>
      <c r="Y627" s="15">
        <f t="shared" si="29"/>
        <v>0</v>
      </c>
      <c r="Z627" s="9"/>
      <c r="AA627" s="80"/>
      <c r="AB627" s="80"/>
      <c r="AC627" s="80"/>
      <c r="AD627" s="80"/>
      <c r="AE627" s="80"/>
      <c r="AF627" s="80"/>
      <c r="AG627" s="80"/>
      <c r="AH627" s="80"/>
      <c r="AI627" s="83"/>
      <c r="AJ627" s="80"/>
    </row>
    <row r="628" spans="1:36" ht="31.5" customHeight="1" x14ac:dyDescent="0.25">
      <c r="A628" s="138">
        <v>617</v>
      </c>
      <c r="B628" s="153" t="s">
        <v>1871</v>
      </c>
      <c r="C628" s="139" t="s">
        <v>1872</v>
      </c>
      <c r="D628" s="140" t="s">
        <v>1838</v>
      </c>
      <c r="E628" s="154" t="s">
        <v>1873</v>
      </c>
      <c r="F628" s="138" t="s">
        <v>48</v>
      </c>
      <c r="G628" s="141">
        <v>160</v>
      </c>
      <c r="H628" s="142"/>
      <c r="I628" s="144"/>
      <c r="J628" s="80"/>
      <c r="K628" s="80"/>
      <c r="L628" s="80"/>
      <c r="M628" s="80"/>
      <c r="N628" s="80"/>
      <c r="O628" s="80"/>
      <c r="P628" s="80"/>
      <c r="Q628" s="80"/>
      <c r="R628" s="80"/>
      <c r="S628" s="81"/>
      <c r="T628" s="9"/>
      <c r="U628" s="82"/>
      <c r="V628" s="10">
        <f t="shared" si="27"/>
        <v>0</v>
      </c>
      <c r="W628" s="10"/>
      <c r="X628" s="15">
        <f t="shared" si="28"/>
        <v>0</v>
      </c>
      <c r="Y628" s="15">
        <f t="shared" si="29"/>
        <v>0</v>
      </c>
      <c r="Z628" s="9"/>
      <c r="AA628" s="80"/>
      <c r="AB628" s="80"/>
      <c r="AC628" s="80"/>
      <c r="AD628" s="80"/>
      <c r="AE628" s="80"/>
      <c r="AF628" s="80"/>
      <c r="AG628" s="80"/>
      <c r="AH628" s="80"/>
      <c r="AI628" s="83"/>
      <c r="AJ628" s="80"/>
    </row>
    <row r="629" spans="1:36" ht="31.5" customHeight="1" x14ac:dyDescent="0.25">
      <c r="A629" s="138">
        <v>618</v>
      </c>
      <c r="B629" s="153" t="s">
        <v>1874</v>
      </c>
      <c r="C629" s="139" t="s">
        <v>1875</v>
      </c>
      <c r="D629" s="140" t="s">
        <v>1838</v>
      </c>
      <c r="E629" s="154" t="s">
        <v>1876</v>
      </c>
      <c r="F629" s="138" t="s">
        <v>48</v>
      </c>
      <c r="G629" s="141">
        <v>1</v>
      </c>
      <c r="H629" s="142"/>
      <c r="I629" s="144"/>
      <c r="J629" s="80"/>
      <c r="K629" s="80"/>
      <c r="L629" s="80"/>
      <c r="M629" s="80"/>
      <c r="N629" s="80"/>
      <c r="O629" s="80"/>
      <c r="P629" s="80"/>
      <c r="Q629" s="80"/>
      <c r="R629" s="80"/>
      <c r="S629" s="81"/>
      <c r="T629" s="9"/>
      <c r="U629" s="82"/>
      <c r="V629" s="10">
        <f t="shared" si="27"/>
        <v>0</v>
      </c>
      <c r="W629" s="10"/>
      <c r="X629" s="15">
        <f t="shared" si="28"/>
        <v>0</v>
      </c>
      <c r="Y629" s="15">
        <f t="shared" si="29"/>
        <v>0</v>
      </c>
      <c r="Z629" s="9"/>
      <c r="AA629" s="80"/>
      <c r="AB629" s="80"/>
      <c r="AC629" s="80"/>
      <c r="AD629" s="80"/>
      <c r="AE629" s="80"/>
      <c r="AF629" s="80"/>
      <c r="AG629" s="80"/>
      <c r="AH629" s="80"/>
      <c r="AI629" s="83"/>
      <c r="AJ629" s="80"/>
    </row>
    <row r="630" spans="1:36" ht="31.5" customHeight="1" x14ac:dyDescent="0.25">
      <c r="A630" s="138">
        <v>619</v>
      </c>
      <c r="B630" s="153" t="s">
        <v>1877</v>
      </c>
      <c r="C630" s="139" t="s">
        <v>1878</v>
      </c>
      <c r="D630" s="140" t="s">
        <v>1838</v>
      </c>
      <c r="E630" s="154" t="s">
        <v>1876</v>
      </c>
      <c r="F630" s="138" t="s">
        <v>48</v>
      </c>
      <c r="G630" s="141">
        <v>81</v>
      </c>
      <c r="H630" s="142"/>
      <c r="I630" s="144"/>
      <c r="J630" s="80"/>
      <c r="K630" s="80"/>
      <c r="L630" s="80"/>
      <c r="M630" s="80"/>
      <c r="N630" s="80"/>
      <c r="O630" s="80"/>
      <c r="P630" s="80"/>
      <c r="Q630" s="80"/>
      <c r="R630" s="80"/>
      <c r="S630" s="81"/>
      <c r="T630" s="9"/>
      <c r="U630" s="82"/>
      <c r="V630" s="10">
        <f t="shared" si="27"/>
        <v>0</v>
      </c>
      <c r="W630" s="10"/>
      <c r="X630" s="15">
        <f t="shared" si="28"/>
        <v>0</v>
      </c>
      <c r="Y630" s="15">
        <f t="shared" si="29"/>
        <v>0</v>
      </c>
      <c r="Z630" s="9"/>
      <c r="AA630" s="80"/>
      <c r="AB630" s="80"/>
      <c r="AC630" s="80"/>
      <c r="AD630" s="80"/>
      <c r="AE630" s="80"/>
      <c r="AF630" s="80"/>
      <c r="AG630" s="80"/>
      <c r="AH630" s="80"/>
      <c r="AI630" s="83"/>
      <c r="AJ630" s="80"/>
    </row>
    <row r="631" spans="1:36" ht="31.5" customHeight="1" x14ac:dyDescent="0.25">
      <c r="A631" s="138">
        <v>620</v>
      </c>
      <c r="B631" s="153" t="s">
        <v>1879</v>
      </c>
      <c r="C631" s="139" t="s">
        <v>1880</v>
      </c>
      <c r="D631" s="140" t="s">
        <v>1838</v>
      </c>
      <c r="E631" s="154" t="s">
        <v>1876</v>
      </c>
      <c r="F631" s="138" t="s">
        <v>48</v>
      </c>
      <c r="G631" s="141">
        <v>114</v>
      </c>
      <c r="H631" s="142"/>
      <c r="I631" s="144"/>
      <c r="J631" s="80"/>
      <c r="K631" s="80"/>
      <c r="L631" s="80"/>
      <c r="M631" s="80"/>
      <c r="N631" s="80"/>
      <c r="O631" s="80"/>
      <c r="P631" s="80"/>
      <c r="Q631" s="80"/>
      <c r="R631" s="80"/>
      <c r="S631" s="81"/>
      <c r="T631" s="9"/>
      <c r="U631" s="82"/>
      <c r="V631" s="10">
        <f t="shared" si="27"/>
        <v>0</v>
      </c>
      <c r="W631" s="10"/>
      <c r="X631" s="15">
        <f t="shared" si="28"/>
        <v>0</v>
      </c>
      <c r="Y631" s="15">
        <f t="shared" si="29"/>
        <v>0</v>
      </c>
      <c r="Z631" s="9"/>
      <c r="AA631" s="80"/>
      <c r="AB631" s="80"/>
      <c r="AC631" s="80"/>
      <c r="AD631" s="80"/>
      <c r="AE631" s="80"/>
      <c r="AF631" s="80"/>
      <c r="AG631" s="80"/>
      <c r="AH631" s="80"/>
      <c r="AI631" s="83"/>
      <c r="AJ631" s="80"/>
    </row>
    <row r="632" spans="1:36" ht="31.5" customHeight="1" x14ac:dyDescent="0.25">
      <c r="A632" s="138">
        <v>621</v>
      </c>
      <c r="B632" s="153" t="s">
        <v>1881</v>
      </c>
      <c r="C632" s="139" t="s">
        <v>1882</v>
      </c>
      <c r="D632" s="140" t="s">
        <v>1838</v>
      </c>
      <c r="E632" s="154" t="s">
        <v>1876</v>
      </c>
      <c r="F632" s="138" t="s">
        <v>48</v>
      </c>
      <c r="G632" s="141">
        <v>1</v>
      </c>
      <c r="H632" s="142"/>
      <c r="I632" s="144"/>
      <c r="J632" s="80"/>
      <c r="K632" s="80"/>
      <c r="L632" s="80"/>
      <c r="M632" s="80"/>
      <c r="N632" s="80"/>
      <c r="O632" s="80"/>
      <c r="P632" s="80"/>
      <c r="Q632" s="80"/>
      <c r="R632" s="80"/>
      <c r="S632" s="81"/>
      <c r="T632" s="9"/>
      <c r="U632" s="82"/>
      <c r="V632" s="10">
        <f t="shared" si="27"/>
        <v>0</v>
      </c>
      <c r="W632" s="10"/>
      <c r="X632" s="15">
        <f t="shared" si="28"/>
        <v>0</v>
      </c>
      <c r="Y632" s="15">
        <f t="shared" si="29"/>
        <v>0</v>
      </c>
      <c r="Z632" s="9"/>
      <c r="AA632" s="80"/>
      <c r="AB632" s="80"/>
      <c r="AC632" s="80"/>
      <c r="AD632" s="80"/>
      <c r="AE632" s="80"/>
      <c r="AF632" s="80"/>
      <c r="AG632" s="80"/>
      <c r="AH632" s="80"/>
      <c r="AI632" s="83"/>
      <c r="AJ632" s="80"/>
    </row>
    <row r="633" spans="1:36" ht="31.5" customHeight="1" x14ac:dyDescent="0.25">
      <c r="A633" s="138">
        <v>622</v>
      </c>
      <c r="B633" s="153" t="s">
        <v>1883</v>
      </c>
      <c r="C633" s="139" t="s">
        <v>1884</v>
      </c>
      <c r="D633" s="140" t="s">
        <v>1838</v>
      </c>
      <c r="E633" s="154" t="s">
        <v>1876</v>
      </c>
      <c r="F633" s="138" t="s">
        <v>48</v>
      </c>
      <c r="G633" s="141">
        <v>1</v>
      </c>
      <c r="H633" s="142"/>
      <c r="I633" s="144"/>
      <c r="J633" s="80"/>
      <c r="K633" s="80"/>
      <c r="L633" s="80"/>
      <c r="M633" s="80"/>
      <c r="N633" s="80"/>
      <c r="O633" s="80"/>
      <c r="P633" s="80"/>
      <c r="Q633" s="80"/>
      <c r="R633" s="80"/>
      <c r="S633" s="81"/>
      <c r="T633" s="9"/>
      <c r="U633" s="82"/>
      <c r="V633" s="10">
        <f t="shared" si="27"/>
        <v>0</v>
      </c>
      <c r="W633" s="10"/>
      <c r="X633" s="15">
        <f t="shared" si="28"/>
        <v>0</v>
      </c>
      <c r="Y633" s="15">
        <f t="shared" si="29"/>
        <v>0</v>
      </c>
      <c r="Z633" s="9"/>
      <c r="AA633" s="80"/>
      <c r="AB633" s="80"/>
      <c r="AC633" s="80"/>
      <c r="AD633" s="80"/>
      <c r="AE633" s="80"/>
      <c r="AF633" s="80"/>
      <c r="AG633" s="80"/>
      <c r="AH633" s="80"/>
      <c r="AI633" s="83"/>
      <c r="AJ633" s="80"/>
    </row>
    <row r="634" spans="1:36" ht="31.5" customHeight="1" x14ac:dyDescent="0.25">
      <c r="A634" s="138">
        <v>623</v>
      </c>
      <c r="B634" s="153" t="s">
        <v>1885</v>
      </c>
      <c r="C634" s="139" t="s">
        <v>1886</v>
      </c>
      <c r="D634" s="140" t="s">
        <v>1838</v>
      </c>
      <c r="E634" s="154" t="s">
        <v>1867</v>
      </c>
      <c r="F634" s="138" t="s">
        <v>48</v>
      </c>
      <c r="G634" s="141">
        <v>1</v>
      </c>
      <c r="H634" s="142"/>
      <c r="I634" s="144"/>
      <c r="J634" s="80"/>
      <c r="K634" s="80"/>
      <c r="L634" s="80"/>
      <c r="M634" s="80"/>
      <c r="N634" s="80"/>
      <c r="O634" s="80"/>
      <c r="P634" s="80"/>
      <c r="Q634" s="80"/>
      <c r="R634" s="80"/>
      <c r="S634" s="81"/>
      <c r="T634" s="9"/>
      <c r="U634" s="82"/>
      <c r="V634" s="10">
        <f t="shared" si="27"/>
        <v>0</v>
      </c>
      <c r="W634" s="10"/>
      <c r="X634" s="15">
        <f t="shared" si="28"/>
        <v>0</v>
      </c>
      <c r="Y634" s="15">
        <f t="shared" si="29"/>
        <v>0</v>
      </c>
      <c r="Z634" s="9"/>
      <c r="AA634" s="80"/>
      <c r="AB634" s="80"/>
      <c r="AC634" s="80"/>
      <c r="AD634" s="80"/>
      <c r="AE634" s="80"/>
      <c r="AF634" s="80"/>
      <c r="AG634" s="80"/>
      <c r="AH634" s="80"/>
      <c r="AI634" s="83"/>
      <c r="AJ634" s="80"/>
    </row>
    <row r="635" spans="1:36" ht="31.5" customHeight="1" x14ac:dyDescent="0.25">
      <c r="A635" s="138">
        <v>624</v>
      </c>
      <c r="B635" s="153" t="s">
        <v>1887</v>
      </c>
      <c r="C635" s="139" t="s">
        <v>1888</v>
      </c>
      <c r="D635" s="140" t="s">
        <v>1838</v>
      </c>
      <c r="E635" s="154" t="s">
        <v>1876</v>
      </c>
      <c r="F635" s="138" t="s">
        <v>48</v>
      </c>
      <c r="G635" s="141">
        <v>1</v>
      </c>
      <c r="H635" s="142"/>
      <c r="I635" s="144"/>
      <c r="J635" s="80"/>
      <c r="K635" s="80"/>
      <c r="L635" s="80"/>
      <c r="M635" s="80"/>
      <c r="N635" s="80"/>
      <c r="O635" s="80"/>
      <c r="P635" s="80"/>
      <c r="Q635" s="80"/>
      <c r="R635" s="80"/>
      <c r="S635" s="81"/>
      <c r="T635" s="9"/>
      <c r="U635" s="82"/>
      <c r="V635" s="10">
        <f t="shared" si="27"/>
        <v>0</v>
      </c>
      <c r="W635" s="10"/>
      <c r="X635" s="15">
        <f t="shared" si="28"/>
        <v>0</v>
      </c>
      <c r="Y635" s="15">
        <f t="shared" si="29"/>
        <v>0</v>
      </c>
      <c r="Z635" s="9"/>
      <c r="AA635" s="80"/>
      <c r="AB635" s="80"/>
      <c r="AC635" s="80"/>
      <c r="AD635" s="80"/>
      <c r="AE635" s="80"/>
      <c r="AF635" s="80"/>
      <c r="AG635" s="80"/>
      <c r="AH635" s="80"/>
      <c r="AI635" s="83"/>
      <c r="AJ635" s="80"/>
    </row>
    <row r="636" spans="1:36" ht="31.5" customHeight="1" x14ac:dyDescent="0.25">
      <c r="A636" s="138">
        <v>625</v>
      </c>
      <c r="B636" s="153" t="s">
        <v>1889</v>
      </c>
      <c r="C636" s="139" t="s">
        <v>1890</v>
      </c>
      <c r="D636" s="140" t="s">
        <v>1838</v>
      </c>
      <c r="E636" s="154" t="s">
        <v>1876</v>
      </c>
      <c r="F636" s="138" t="s">
        <v>48</v>
      </c>
      <c r="G636" s="141">
        <v>1</v>
      </c>
      <c r="H636" s="142"/>
      <c r="I636" s="144"/>
      <c r="J636" s="80"/>
      <c r="K636" s="80"/>
      <c r="L636" s="80"/>
      <c r="M636" s="80"/>
      <c r="N636" s="80"/>
      <c r="O636" s="80"/>
      <c r="P636" s="80"/>
      <c r="Q636" s="80"/>
      <c r="R636" s="80"/>
      <c r="S636" s="81"/>
      <c r="T636" s="9"/>
      <c r="U636" s="82"/>
      <c r="V636" s="10">
        <f t="shared" si="27"/>
        <v>0</v>
      </c>
      <c r="W636" s="10"/>
      <c r="X636" s="15">
        <f t="shared" si="28"/>
        <v>0</v>
      </c>
      <c r="Y636" s="15">
        <f t="shared" si="29"/>
        <v>0</v>
      </c>
      <c r="Z636" s="9"/>
      <c r="AA636" s="80"/>
      <c r="AB636" s="80"/>
      <c r="AC636" s="80"/>
      <c r="AD636" s="80"/>
      <c r="AE636" s="80"/>
      <c r="AF636" s="80"/>
      <c r="AG636" s="80"/>
      <c r="AH636" s="80"/>
      <c r="AI636" s="83"/>
      <c r="AJ636" s="80"/>
    </row>
    <row r="637" spans="1:36" ht="31.5" customHeight="1" x14ac:dyDescent="0.25">
      <c r="A637" s="138">
        <v>626</v>
      </c>
      <c r="B637" s="153" t="s">
        <v>1891</v>
      </c>
      <c r="C637" s="139" t="s">
        <v>1892</v>
      </c>
      <c r="D637" s="140" t="s">
        <v>1838</v>
      </c>
      <c r="E637" s="154" t="s">
        <v>1893</v>
      </c>
      <c r="F637" s="138" t="s">
        <v>48</v>
      </c>
      <c r="G637" s="141">
        <v>187</v>
      </c>
      <c r="H637" s="142"/>
      <c r="I637" s="144"/>
      <c r="J637" s="80"/>
      <c r="K637" s="80"/>
      <c r="L637" s="80"/>
      <c r="M637" s="80"/>
      <c r="N637" s="80"/>
      <c r="O637" s="80"/>
      <c r="P637" s="80"/>
      <c r="Q637" s="80"/>
      <c r="R637" s="80"/>
      <c r="S637" s="81"/>
      <c r="T637" s="9"/>
      <c r="U637" s="82"/>
      <c r="V637" s="10">
        <f t="shared" si="27"/>
        <v>0</v>
      </c>
      <c r="W637" s="10"/>
      <c r="X637" s="15">
        <f t="shared" si="28"/>
        <v>0</v>
      </c>
      <c r="Y637" s="15">
        <f t="shared" si="29"/>
        <v>0</v>
      </c>
      <c r="Z637" s="9"/>
      <c r="AA637" s="80"/>
      <c r="AB637" s="80"/>
      <c r="AC637" s="80"/>
      <c r="AD637" s="80"/>
      <c r="AE637" s="80"/>
      <c r="AF637" s="80"/>
      <c r="AG637" s="80"/>
      <c r="AH637" s="80"/>
      <c r="AI637" s="83"/>
      <c r="AJ637" s="80"/>
    </row>
    <row r="638" spans="1:36" ht="31.5" customHeight="1" x14ac:dyDescent="0.25">
      <c r="A638" s="138">
        <v>627</v>
      </c>
      <c r="B638" s="153" t="s">
        <v>1894</v>
      </c>
      <c r="C638" s="139" t="s">
        <v>1895</v>
      </c>
      <c r="D638" s="140" t="s">
        <v>1838</v>
      </c>
      <c r="E638" s="154" t="s">
        <v>1896</v>
      </c>
      <c r="F638" s="138" t="s">
        <v>48</v>
      </c>
      <c r="G638" s="141">
        <v>1</v>
      </c>
      <c r="H638" s="142"/>
      <c r="I638" s="144"/>
      <c r="J638" s="80"/>
      <c r="K638" s="80"/>
      <c r="L638" s="80"/>
      <c r="M638" s="80"/>
      <c r="N638" s="80"/>
      <c r="O638" s="80"/>
      <c r="P638" s="80"/>
      <c r="Q638" s="80"/>
      <c r="R638" s="80"/>
      <c r="S638" s="81"/>
      <c r="T638" s="9"/>
      <c r="U638" s="82"/>
      <c r="V638" s="10">
        <f t="shared" si="27"/>
        <v>0</v>
      </c>
      <c r="W638" s="10"/>
      <c r="X638" s="15">
        <f t="shared" si="28"/>
        <v>0</v>
      </c>
      <c r="Y638" s="15">
        <f t="shared" si="29"/>
        <v>0</v>
      </c>
      <c r="Z638" s="9"/>
      <c r="AA638" s="80"/>
      <c r="AB638" s="80"/>
      <c r="AC638" s="80"/>
      <c r="AD638" s="80"/>
      <c r="AE638" s="80"/>
      <c r="AF638" s="80"/>
      <c r="AG638" s="80"/>
      <c r="AH638" s="80"/>
      <c r="AI638" s="83"/>
      <c r="AJ638" s="80"/>
    </row>
    <row r="639" spans="1:36" ht="31.5" customHeight="1" x14ac:dyDescent="0.25">
      <c r="A639" s="138">
        <v>628</v>
      </c>
      <c r="B639" s="153" t="s">
        <v>1897</v>
      </c>
      <c r="C639" s="139" t="s">
        <v>1898</v>
      </c>
      <c r="D639" s="140" t="s">
        <v>1838</v>
      </c>
      <c r="E639" s="139" t="s">
        <v>1899</v>
      </c>
      <c r="F639" s="138" t="s">
        <v>48</v>
      </c>
      <c r="G639" s="141">
        <v>201</v>
      </c>
      <c r="H639" s="142"/>
      <c r="I639" s="144"/>
      <c r="J639" s="80"/>
      <c r="K639" s="80"/>
      <c r="L639" s="80"/>
      <c r="M639" s="80"/>
      <c r="N639" s="80"/>
      <c r="O639" s="80"/>
      <c r="P639" s="80"/>
      <c r="Q639" s="80"/>
      <c r="R639" s="80"/>
      <c r="S639" s="81"/>
      <c r="T639" s="9"/>
      <c r="U639" s="82"/>
      <c r="V639" s="10">
        <f t="shared" si="27"/>
        <v>0</v>
      </c>
      <c r="W639" s="10"/>
      <c r="X639" s="15">
        <f t="shared" si="28"/>
        <v>0</v>
      </c>
      <c r="Y639" s="15">
        <f t="shared" si="29"/>
        <v>0</v>
      </c>
      <c r="Z639" s="9"/>
      <c r="AA639" s="80"/>
      <c r="AB639" s="80"/>
      <c r="AC639" s="80"/>
      <c r="AD639" s="80"/>
      <c r="AE639" s="80"/>
      <c r="AF639" s="80"/>
      <c r="AG639" s="80"/>
      <c r="AH639" s="80"/>
      <c r="AI639" s="83"/>
      <c r="AJ639" s="80"/>
    </row>
    <row r="640" spans="1:36" ht="31.5" customHeight="1" x14ac:dyDescent="0.25">
      <c r="A640" s="138">
        <v>629</v>
      </c>
      <c r="B640" s="153" t="s">
        <v>1900</v>
      </c>
      <c r="C640" s="139" t="s">
        <v>1901</v>
      </c>
      <c r="D640" s="140" t="s">
        <v>1838</v>
      </c>
      <c r="E640" s="154" t="s">
        <v>1902</v>
      </c>
      <c r="F640" s="138" t="s">
        <v>48</v>
      </c>
      <c r="G640" s="141">
        <v>108</v>
      </c>
      <c r="H640" s="142"/>
      <c r="I640" s="144"/>
      <c r="J640" s="80"/>
      <c r="K640" s="80"/>
      <c r="L640" s="80"/>
      <c r="M640" s="80"/>
      <c r="N640" s="80"/>
      <c r="O640" s="80"/>
      <c r="P640" s="80"/>
      <c r="Q640" s="80"/>
      <c r="R640" s="80"/>
      <c r="S640" s="81"/>
      <c r="T640" s="9"/>
      <c r="U640" s="82"/>
      <c r="V640" s="10">
        <f t="shared" si="27"/>
        <v>0</v>
      </c>
      <c r="W640" s="10"/>
      <c r="X640" s="15">
        <f t="shared" si="28"/>
        <v>0</v>
      </c>
      <c r="Y640" s="15">
        <f t="shared" si="29"/>
        <v>0</v>
      </c>
      <c r="Z640" s="9"/>
      <c r="AA640" s="80"/>
      <c r="AB640" s="80"/>
      <c r="AC640" s="80"/>
      <c r="AD640" s="80"/>
      <c r="AE640" s="80"/>
      <c r="AF640" s="80"/>
      <c r="AG640" s="80"/>
      <c r="AH640" s="80"/>
      <c r="AI640" s="83"/>
      <c r="AJ640" s="80"/>
    </row>
    <row r="641" spans="1:36" ht="31.5" customHeight="1" x14ac:dyDescent="0.25">
      <c r="A641" s="138">
        <v>630</v>
      </c>
      <c r="B641" s="153" t="s">
        <v>1903</v>
      </c>
      <c r="C641" s="139" t="s">
        <v>1904</v>
      </c>
      <c r="D641" s="140" t="s">
        <v>1905</v>
      </c>
      <c r="E641" s="139" t="s">
        <v>1906</v>
      </c>
      <c r="F641" s="138" t="s">
        <v>48</v>
      </c>
      <c r="G641" s="145">
        <v>1</v>
      </c>
      <c r="H641" s="142"/>
      <c r="I641" s="143"/>
      <c r="J641" s="9"/>
      <c r="K641" s="9"/>
      <c r="L641" s="9"/>
      <c r="M641" s="9"/>
      <c r="N641" s="9"/>
      <c r="O641" s="9"/>
      <c r="P641" s="9"/>
      <c r="Q641" s="9"/>
      <c r="R641" s="9"/>
      <c r="S641" s="10"/>
      <c r="T641" s="9"/>
      <c r="U641" s="11"/>
      <c r="V641" s="10">
        <f t="shared" si="27"/>
        <v>0</v>
      </c>
      <c r="W641" s="10"/>
      <c r="X641" s="15">
        <f t="shared" si="28"/>
        <v>0</v>
      </c>
      <c r="Y641" s="15">
        <f t="shared" si="29"/>
        <v>0</v>
      </c>
      <c r="Z641" s="9"/>
      <c r="AA641" s="9"/>
      <c r="AB641" s="9"/>
      <c r="AC641" s="9"/>
      <c r="AD641" s="9"/>
      <c r="AE641" s="9"/>
      <c r="AF641" s="9"/>
      <c r="AG641" s="9"/>
      <c r="AH641" s="9"/>
      <c r="AI641" s="12"/>
      <c r="AJ641" s="9"/>
    </row>
    <row r="642" spans="1:36" ht="31.5" customHeight="1" x14ac:dyDescent="0.25">
      <c r="A642" s="138">
        <v>631</v>
      </c>
      <c r="B642" s="153" t="s">
        <v>1907</v>
      </c>
      <c r="C642" s="139" t="s">
        <v>1908</v>
      </c>
      <c r="D642" s="140" t="s">
        <v>1905</v>
      </c>
      <c r="E642" s="154" t="s">
        <v>1909</v>
      </c>
      <c r="F642" s="138" t="s">
        <v>48</v>
      </c>
      <c r="G642" s="141">
        <v>19</v>
      </c>
      <c r="H642" s="142"/>
      <c r="I642" s="143"/>
      <c r="J642" s="9"/>
      <c r="K642" s="9"/>
      <c r="L642" s="9"/>
      <c r="M642" s="9"/>
      <c r="N642" s="9"/>
      <c r="O642" s="9"/>
      <c r="P642" s="9"/>
      <c r="Q642" s="9"/>
      <c r="R642" s="9"/>
      <c r="S642" s="10"/>
      <c r="T642" s="9"/>
      <c r="U642" s="11"/>
      <c r="V642" s="10">
        <f t="shared" si="27"/>
        <v>0</v>
      </c>
      <c r="W642" s="10"/>
      <c r="X642" s="15">
        <f t="shared" si="28"/>
        <v>0</v>
      </c>
      <c r="Y642" s="15">
        <f t="shared" si="29"/>
        <v>0</v>
      </c>
      <c r="Z642" s="9"/>
      <c r="AA642" s="9"/>
      <c r="AB642" s="9"/>
      <c r="AC642" s="9"/>
      <c r="AD642" s="9"/>
      <c r="AE642" s="9"/>
      <c r="AF642" s="9"/>
      <c r="AG642" s="9"/>
      <c r="AH642" s="9"/>
      <c r="AI642" s="12"/>
      <c r="AJ642" s="9"/>
    </row>
    <row r="643" spans="1:36" ht="31.5" customHeight="1" x14ac:dyDescent="0.25">
      <c r="A643" s="138">
        <v>632</v>
      </c>
      <c r="B643" s="153" t="s">
        <v>1910</v>
      </c>
      <c r="C643" s="139" t="s">
        <v>1911</v>
      </c>
      <c r="D643" s="140" t="s">
        <v>1905</v>
      </c>
      <c r="E643" s="139" t="s">
        <v>1912</v>
      </c>
      <c r="F643" s="138" t="s">
        <v>48</v>
      </c>
      <c r="G643" s="141">
        <v>528</v>
      </c>
      <c r="H643" s="142"/>
      <c r="I643" s="143"/>
      <c r="J643" s="9"/>
      <c r="K643" s="9"/>
      <c r="L643" s="9"/>
      <c r="M643" s="9"/>
      <c r="N643" s="9"/>
      <c r="O643" s="9"/>
      <c r="P643" s="9"/>
      <c r="Q643" s="9"/>
      <c r="R643" s="9"/>
      <c r="S643" s="10"/>
      <c r="T643" s="9"/>
      <c r="U643" s="11"/>
      <c r="V643" s="10">
        <f t="shared" si="27"/>
        <v>0</v>
      </c>
      <c r="W643" s="10"/>
      <c r="X643" s="15">
        <f t="shared" si="28"/>
        <v>0</v>
      </c>
      <c r="Y643" s="15">
        <f t="shared" si="29"/>
        <v>0</v>
      </c>
      <c r="Z643" s="9"/>
      <c r="AA643" s="9"/>
      <c r="AB643" s="9"/>
      <c r="AC643" s="9"/>
      <c r="AD643" s="9"/>
      <c r="AE643" s="9"/>
      <c r="AF643" s="9"/>
      <c r="AG643" s="9"/>
      <c r="AH643" s="9"/>
      <c r="AI643" s="12"/>
      <c r="AJ643" s="9"/>
    </row>
    <row r="644" spans="1:36" ht="31.5" customHeight="1" x14ac:dyDescent="0.25">
      <c r="A644" s="138">
        <v>633</v>
      </c>
      <c r="B644" s="153" t="s">
        <v>1913</v>
      </c>
      <c r="C644" s="139" t="s">
        <v>1914</v>
      </c>
      <c r="D644" s="140" t="s">
        <v>1905</v>
      </c>
      <c r="E644" s="139" t="s">
        <v>1915</v>
      </c>
      <c r="F644" s="138" t="s">
        <v>48</v>
      </c>
      <c r="G644" s="141">
        <v>35</v>
      </c>
      <c r="H644" s="142"/>
      <c r="I644" s="143"/>
      <c r="J644" s="9"/>
      <c r="K644" s="9"/>
      <c r="L644" s="9"/>
      <c r="M644" s="9"/>
      <c r="N644" s="9"/>
      <c r="O644" s="9"/>
      <c r="P644" s="9"/>
      <c r="Q644" s="9"/>
      <c r="R644" s="9"/>
      <c r="S644" s="10"/>
      <c r="T644" s="9"/>
      <c r="U644" s="11"/>
      <c r="V644" s="10">
        <f t="shared" si="27"/>
        <v>0</v>
      </c>
      <c r="W644" s="10"/>
      <c r="X644" s="15">
        <f t="shared" si="28"/>
        <v>0</v>
      </c>
      <c r="Y644" s="15">
        <f t="shared" si="29"/>
        <v>0</v>
      </c>
      <c r="Z644" s="9"/>
      <c r="AA644" s="9"/>
      <c r="AB644" s="9"/>
      <c r="AC644" s="9"/>
      <c r="AD644" s="9"/>
      <c r="AE644" s="9"/>
      <c r="AF644" s="9"/>
      <c r="AG644" s="9"/>
      <c r="AH644" s="9"/>
      <c r="AI644" s="12"/>
      <c r="AJ644" s="9"/>
    </row>
    <row r="645" spans="1:36" ht="31.5" customHeight="1" x14ac:dyDescent="0.25">
      <c r="A645" s="138">
        <v>634</v>
      </c>
      <c r="B645" s="153" t="s">
        <v>1916</v>
      </c>
      <c r="C645" s="139" t="s">
        <v>1917</v>
      </c>
      <c r="D645" s="140" t="s">
        <v>1905</v>
      </c>
      <c r="E645" s="154" t="s">
        <v>1918</v>
      </c>
      <c r="F645" s="138" t="s">
        <v>48</v>
      </c>
      <c r="G645" s="145">
        <v>1</v>
      </c>
      <c r="H645" s="142"/>
      <c r="I645" s="143"/>
      <c r="J645" s="9"/>
      <c r="K645" s="9"/>
      <c r="L645" s="9"/>
      <c r="M645" s="9"/>
      <c r="N645" s="9"/>
      <c r="O645" s="9"/>
      <c r="P645" s="9"/>
      <c r="Q645" s="9"/>
      <c r="R645" s="9"/>
      <c r="S645" s="10"/>
      <c r="T645" s="9"/>
      <c r="U645" s="11"/>
      <c r="V645" s="10">
        <f t="shared" si="27"/>
        <v>0</v>
      </c>
      <c r="W645" s="10"/>
      <c r="X645" s="15">
        <f t="shared" si="28"/>
        <v>0</v>
      </c>
      <c r="Y645" s="15">
        <f t="shared" si="29"/>
        <v>0</v>
      </c>
      <c r="Z645" s="9"/>
      <c r="AA645" s="9"/>
      <c r="AB645" s="9"/>
      <c r="AC645" s="9"/>
      <c r="AD645" s="9"/>
      <c r="AE645" s="9"/>
      <c r="AF645" s="9"/>
      <c r="AG645" s="9"/>
      <c r="AH645" s="9"/>
      <c r="AI645" s="12"/>
      <c r="AJ645" s="9"/>
    </row>
    <row r="646" spans="1:36" ht="31.5" customHeight="1" x14ac:dyDescent="0.25">
      <c r="A646" s="138">
        <v>635</v>
      </c>
      <c r="B646" s="153" t="s">
        <v>1919</v>
      </c>
      <c r="C646" s="139" t="s">
        <v>1920</v>
      </c>
      <c r="D646" s="140" t="s">
        <v>1905</v>
      </c>
      <c r="E646" s="154" t="s">
        <v>1921</v>
      </c>
      <c r="F646" s="138" t="s">
        <v>48</v>
      </c>
      <c r="G646" s="141">
        <v>10</v>
      </c>
      <c r="H646" s="142"/>
      <c r="I646" s="143"/>
      <c r="J646" s="9"/>
      <c r="K646" s="9"/>
      <c r="L646" s="9"/>
      <c r="M646" s="9"/>
      <c r="N646" s="9"/>
      <c r="O646" s="9"/>
      <c r="P646" s="9"/>
      <c r="Q646" s="9"/>
      <c r="R646" s="9"/>
      <c r="S646" s="10"/>
      <c r="T646" s="9"/>
      <c r="U646" s="11"/>
      <c r="V646" s="10">
        <f t="shared" si="27"/>
        <v>0</v>
      </c>
      <c r="W646" s="10"/>
      <c r="X646" s="15">
        <f t="shared" si="28"/>
        <v>0</v>
      </c>
      <c r="Y646" s="15">
        <f t="shared" si="29"/>
        <v>0</v>
      </c>
      <c r="Z646" s="9"/>
      <c r="AA646" s="9"/>
      <c r="AB646" s="9"/>
      <c r="AC646" s="9"/>
      <c r="AD646" s="9"/>
      <c r="AE646" s="9"/>
      <c r="AF646" s="9"/>
      <c r="AG646" s="9"/>
      <c r="AH646" s="9"/>
      <c r="AI646" s="12"/>
      <c r="AJ646" s="9"/>
    </row>
    <row r="647" spans="1:36" ht="31.5" customHeight="1" x14ac:dyDescent="0.25">
      <c r="A647" s="138">
        <v>636</v>
      </c>
      <c r="B647" s="153" t="s">
        <v>1922</v>
      </c>
      <c r="C647" s="139" t="s">
        <v>1923</v>
      </c>
      <c r="D647" s="140" t="s">
        <v>1905</v>
      </c>
      <c r="E647" s="154" t="s">
        <v>1924</v>
      </c>
      <c r="F647" s="138" t="s">
        <v>48</v>
      </c>
      <c r="G647" s="141">
        <v>24</v>
      </c>
      <c r="H647" s="142"/>
      <c r="I647" s="143"/>
      <c r="J647" s="9"/>
      <c r="K647" s="9"/>
      <c r="L647" s="9"/>
      <c r="M647" s="9"/>
      <c r="N647" s="9"/>
      <c r="O647" s="9"/>
      <c r="P647" s="9"/>
      <c r="Q647" s="9"/>
      <c r="R647" s="9"/>
      <c r="S647" s="10"/>
      <c r="T647" s="9"/>
      <c r="U647" s="11"/>
      <c r="V647" s="10">
        <f t="shared" si="27"/>
        <v>0</v>
      </c>
      <c r="W647" s="10"/>
      <c r="X647" s="15">
        <f t="shared" si="28"/>
        <v>0</v>
      </c>
      <c r="Y647" s="15">
        <f t="shared" si="29"/>
        <v>0</v>
      </c>
      <c r="Z647" s="9"/>
      <c r="AA647" s="9"/>
      <c r="AB647" s="9"/>
      <c r="AC647" s="9"/>
      <c r="AD647" s="9"/>
      <c r="AE647" s="9"/>
      <c r="AF647" s="9"/>
      <c r="AG647" s="9"/>
      <c r="AH647" s="9"/>
      <c r="AI647" s="12"/>
      <c r="AJ647" s="9"/>
    </row>
    <row r="648" spans="1:36" ht="31.5" customHeight="1" x14ac:dyDescent="0.25">
      <c r="A648" s="138">
        <v>637</v>
      </c>
      <c r="B648" s="153" t="s">
        <v>1925</v>
      </c>
      <c r="C648" s="139" t="s">
        <v>1926</v>
      </c>
      <c r="D648" s="140" t="s">
        <v>1905</v>
      </c>
      <c r="E648" s="154" t="s">
        <v>1927</v>
      </c>
      <c r="F648" s="138" t="s">
        <v>48</v>
      </c>
      <c r="G648" s="145">
        <v>1</v>
      </c>
      <c r="H648" s="142"/>
      <c r="I648" s="143"/>
      <c r="J648" s="9"/>
      <c r="K648" s="9"/>
      <c r="L648" s="9"/>
      <c r="M648" s="9"/>
      <c r="N648" s="9"/>
      <c r="O648" s="9"/>
      <c r="P648" s="9"/>
      <c r="Q648" s="9"/>
      <c r="R648" s="9"/>
      <c r="S648" s="10"/>
      <c r="T648" s="9"/>
      <c r="U648" s="11"/>
      <c r="V648" s="10">
        <f t="shared" si="27"/>
        <v>0</v>
      </c>
      <c r="W648" s="10"/>
      <c r="X648" s="15">
        <f t="shared" si="28"/>
        <v>0</v>
      </c>
      <c r="Y648" s="15">
        <f t="shared" si="29"/>
        <v>0</v>
      </c>
      <c r="Z648" s="9"/>
      <c r="AA648" s="9"/>
      <c r="AB648" s="9"/>
      <c r="AC648" s="9"/>
      <c r="AD648" s="9"/>
      <c r="AE648" s="9"/>
      <c r="AF648" s="9"/>
      <c r="AG648" s="9"/>
      <c r="AH648" s="9"/>
      <c r="AI648" s="12"/>
      <c r="AJ648" s="9"/>
    </row>
    <row r="649" spans="1:36" ht="31.5" customHeight="1" x14ac:dyDescent="0.25">
      <c r="A649" s="138">
        <v>638</v>
      </c>
      <c r="B649" s="153" t="s">
        <v>1928</v>
      </c>
      <c r="C649" s="139" t="s">
        <v>1929</v>
      </c>
      <c r="D649" s="140" t="s">
        <v>1905</v>
      </c>
      <c r="E649" s="139" t="s">
        <v>1930</v>
      </c>
      <c r="F649" s="138" t="s">
        <v>48</v>
      </c>
      <c r="G649" s="141">
        <v>10</v>
      </c>
      <c r="H649" s="142"/>
      <c r="I649" s="143"/>
      <c r="J649" s="9"/>
      <c r="K649" s="9"/>
      <c r="L649" s="9"/>
      <c r="M649" s="9"/>
      <c r="N649" s="9"/>
      <c r="O649" s="9"/>
      <c r="P649" s="9"/>
      <c r="Q649" s="9"/>
      <c r="R649" s="9"/>
      <c r="S649" s="10"/>
      <c r="T649" s="9"/>
      <c r="U649" s="11"/>
      <c r="V649" s="10">
        <f t="shared" si="27"/>
        <v>0</v>
      </c>
      <c r="W649" s="10"/>
      <c r="X649" s="15">
        <f t="shared" si="28"/>
        <v>0</v>
      </c>
      <c r="Y649" s="15">
        <f t="shared" si="29"/>
        <v>0</v>
      </c>
      <c r="Z649" s="9"/>
      <c r="AA649" s="9"/>
      <c r="AB649" s="9"/>
      <c r="AC649" s="9"/>
      <c r="AD649" s="9"/>
      <c r="AE649" s="9"/>
      <c r="AF649" s="9"/>
      <c r="AG649" s="9"/>
      <c r="AH649" s="9"/>
      <c r="AI649" s="12"/>
      <c r="AJ649" s="9"/>
    </row>
    <row r="650" spans="1:36" ht="31.5" customHeight="1" x14ac:dyDescent="0.25">
      <c r="A650" s="138">
        <v>639</v>
      </c>
      <c r="B650" s="153" t="s">
        <v>1931</v>
      </c>
      <c r="C650" s="139" t="s">
        <v>1932</v>
      </c>
      <c r="D650" s="140" t="s">
        <v>1905</v>
      </c>
      <c r="E650" s="139" t="s">
        <v>1933</v>
      </c>
      <c r="F650" s="138" t="s">
        <v>48</v>
      </c>
      <c r="G650" s="145">
        <v>1</v>
      </c>
      <c r="H650" s="142"/>
      <c r="I650" s="143"/>
      <c r="J650" s="9"/>
      <c r="K650" s="9"/>
      <c r="L650" s="9"/>
      <c r="M650" s="9"/>
      <c r="N650" s="9"/>
      <c r="O650" s="9"/>
      <c r="P650" s="9"/>
      <c r="Q650" s="9"/>
      <c r="R650" s="9"/>
      <c r="S650" s="10"/>
      <c r="T650" s="9"/>
      <c r="U650" s="11"/>
      <c r="V650" s="10">
        <f t="shared" si="27"/>
        <v>0</v>
      </c>
      <c r="W650" s="10"/>
      <c r="X650" s="15">
        <f t="shared" si="28"/>
        <v>0</v>
      </c>
      <c r="Y650" s="15">
        <f t="shared" si="29"/>
        <v>0</v>
      </c>
      <c r="Z650" s="9"/>
      <c r="AA650" s="9"/>
      <c r="AB650" s="9"/>
      <c r="AC650" s="9"/>
      <c r="AD650" s="9"/>
      <c r="AE650" s="9"/>
      <c r="AF650" s="9"/>
      <c r="AG650" s="9"/>
      <c r="AH650" s="9"/>
      <c r="AI650" s="12"/>
      <c r="AJ650" s="9"/>
    </row>
    <row r="651" spans="1:36" ht="31.5" customHeight="1" x14ac:dyDescent="0.25">
      <c r="A651" s="138">
        <v>640</v>
      </c>
      <c r="B651" s="153" t="s">
        <v>1934</v>
      </c>
      <c r="C651" s="139" t="s">
        <v>1935</v>
      </c>
      <c r="D651" s="140" t="s">
        <v>1905</v>
      </c>
      <c r="E651" s="154" t="s">
        <v>1936</v>
      </c>
      <c r="F651" s="138" t="s">
        <v>48</v>
      </c>
      <c r="G651" s="141">
        <v>97</v>
      </c>
      <c r="H651" s="142"/>
      <c r="I651" s="143"/>
      <c r="J651" s="9"/>
      <c r="K651" s="9"/>
      <c r="L651" s="9"/>
      <c r="M651" s="9"/>
      <c r="N651" s="9"/>
      <c r="O651" s="9"/>
      <c r="P651" s="9"/>
      <c r="Q651" s="9"/>
      <c r="R651" s="9"/>
      <c r="S651" s="10"/>
      <c r="T651" s="9"/>
      <c r="U651" s="11"/>
      <c r="V651" s="10">
        <f t="shared" si="27"/>
        <v>0</v>
      </c>
      <c r="W651" s="10"/>
      <c r="X651" s="15">
        <f t="shared" si="28"/>
        <v>0</v>
      </c>
      <c r="Y651" s="15">
        <f t="shared" si="29"/>
        <v>0</v>
      </c>
      <c r="Z651" s="9"/>
      <c r="AA651" s="9"/>
      <c r="AB651" s="9"/>
      <c r="AC651" s="9"/>
      <c r="AD651" s="9"/>
      <c r="AE651" s="9"/>
      <c r="AF651" s="9"/>
      <c r="AG651" s="9"/>
      <c r="AH651" s="9"/>
      <c r="AI651" s="12"/>
      <c r="AJ651" s="9"/>
    </row>
    <row r="652" spans="1:36" ht="31.5" customHeight="1" x14ac:dyDescent="0.25">
      <c r="A652" s="138">
        <v>641</v>
      </c>
      <c r="B652" s="153" t="s">
        <v>1937</v>
      </c>
      <c r="C652" s="139" t="s">
        <v>1938</v>
      </c>
      <c r="D652" s="140" t="s">
        <v>1905</v>
      </c>
      <c r="E652" s="154" t="s">
        <v>1936</v>
      </c>
      <c r="F652" s="138" t="s">
        <v>48</v>
      </c>
      <c r="G652" s="145">
        <v>1</v>
      </c>
      <c r="H652" s="142"/>
      <c r="I652" s="143"/>
      <c r="J652" s="9"/>
      <c r="K652" s="9"/>
      <c r="L652" s="9"/>
      <c r="M652" s="9"/>
      <c r="N652" s="9"/>
      <c r="O652" s="9"/>
      <c r="P652" s="9"/>
      <c r="Q652" s="9"/>
      <c r="R652" s="9"/>
      <c r="S652" s="10"/>
      <c r="T652" s="9"/>
      <c r="U652" s="11"/>
      <c r="V652" s="10">
        <f t="shared" si="27"/>
        <v>0</v>
      </c>
      <c r="W652" s="10"/>
      <c r="X652" s="15">
        <f t="shared" si="28"/>
        <v>0</v>
      </c>
      <c r="Y652" s="15">
        <f t="shared" si="29"/>
        <v>0</v>
      </c>
      <c r="Z652" s="9"/>
      <c r="AA652" s="9"/>
      <c r="AB652" s="9"/>
      <c r="AC652" s="9"/>
      <c r="AD652" s="9"/>
      <c r="AE652" s="9"/>
      <c r="AF652" s="9"/>
      <c r="AG652" s="9"/>
      <c r="AH652" s="9"/>
      <c r="AI652" s="12"/>
      <c r="AJ652" s="9"/>
    </row>
    <row r="653" spans="1:36" ht="31.5" customHeight="1" x14ac:dyDescent="0.25">
      <c r="A653" s="138">
        <v>642</v>
      </c>
      <c r="B653" s="153" t="s">
        <v>1939</v>
      </c>
      <c r="C653" s="139" t="s">
        <v>1940</v>
      </c>
      <c r="D653" s="140" t="s">
        <v>1905</v>
      </c>
      <c r="E653" s="154" t="s">
        <v>1936</v>
      </c>
      <c r="F653" s="138" t="s">
        <v>48</v>
      </c>
      <c r="G653" s="141">
        <v>48</v>
      </c>
      <c r="H653" s="142"/>
      <c r="I653" s="143"/>
      <c r="J653" s="9"/>
      <c r="K653" s="9"/>
      <c r="L653" s="9"/>
      <c r="M653" s="9"/>
      <c r="N653" s="9"/>
      <c r="O653" s="9"/>
      <c r="P653" s="9"/>
      <c r="Q653" s="9"/>
      <c r="R653" s="9"/>
      <c r="S653" s="10"/>
      <c r="T653" s="9"/>
      <c r="U653" s="11"/>
      <c r="V653" s="10">
        <f t="shared" ref="V653:V716" si="30">S653-(U653*S653)</f>
        <v>0</v>
      </c>
      <c r="W653" s="10"/>
      <c r="X653" s="15">
        <f t="shared" ref="X653:X716" si="31">SUM(V653:W653)</f>
        <v>0</v>
      </c>
      <c r="Y653" s="15">
        <f t="shared" ref="Y653:Y716" si="32">X653*G653</f>
        <v>0</v>
      </c>
      <c r="Z653" s="9"/>
      <c r="AA653" s="9"/>
      <c r="AB653" s="9"/>
      <c r="AC653" s="9"/>
      <c r="AD653" s="9"/>
      <c r="AE653" s="9"/>
      <c r="AF653" s="9"/>
      <c r="AG653" s="9"/>
      <c r="AH653" s="9"/>
      <c r="AI653" s="12"/>
      <c r="AJ653" s="9"/>
    </row>
    <row r="654" spans="1:36" ht="31.5" customHeight="1" x14ac:dyDescent="0.25">
      <c r="A654" s="138">
        <v>643</v>
      </c>
      <c r="B654" s="153" t="s">
        <v>1941</v>
      </c>
      <c r="C654" s="139" t="s">
        <v>1942</v>
      </c>
      <c r="D654" s="140" t="s">
        <v>1905</v>
      </c>
      <c r="E654" s="154" t="s">
        <v>1943</v>
      </c>
      <c r="F654" s="138" t="s">
        <v>48</v>
      </c>
      <c r="G654" s="141">
        <v>57</v>
      </c>
      <c r="H654" s="142"/>
      <c r="I654" s="143"/>
      <c r="J654" s="9"/>
      <c r="K654" s="9"/>
      <c r="L654" s="9"/>
      <c r="M654" s="9"/>
      <c r="N654" s="9"/>
      <c r="O654" s="9"/>
      <c r="P654" s="9"/>
      <c r="Q654" s="9"/>
      <c r="R654" s="9"/>
      <c r="S654" s="10"/>
      <c r="T654" s="9"/>
      <c r="U654" s="11"/>
      <c r="V654" s="10">
        <f t="shared" si="30"/>
        <v>0</v>
      </c>
      <c r="W654" s="10"/>
      <c r="X654" s="15">
        <f t="shared" si="31"/>
        <v>0</v>
      </c>
      <c r="Y654" s="15">
        <f t="shared" si="32"/>
        <v>0</v>
      </c>
      <c r="Z654" s="9"/>
      <c r="AA654" s="9"/>
      <c r="AB654" s="9"/>
      <c r="AC654" s="9"/>
      <c r="AD654" s="9"/>
      <c r="AE654" s="9"/>
      <c r="AF654" s="9"/>
      <c r="AG654" s="9"/>
      <c r="AH654" s="9"/>
      <c r="AI654" s="12"/>
      <c r="AJ654" s="9"/>
    </row>
    <row r="655" spans="1:36" ht="31.5" customHeight="1" x14ac:dyDescent="0.25">
      <c r="A655" s="138">
        <v>644</v>
      </c>
      <c r="B655" s="153" t="s">
        <v>1944</v>
      </c>
      <c r="C655" s="139" t="s">
        <v>1945</v>
      </c>
      <c r="D655" s="140" t="s">
        <v>1905</v>
      </c>
      <c r="E655" s="154" t="s">
        <v>1946</v>
      </c>
      <c r="F655" s="138" t="s">
        <v>48</v>
      </c>
      <c r="G655" s="141">
        <v>30</v>
      </c>
      <c r="H655" s="142"/>
      <c r="I655" s="143"/>
      <c r="J655" s="9"/>
      <c r="K655" s="9"/>
      <c r="L655" s="9"/>
      <c r="M655" s="9"/>
      <c r="N655" s="9"/>
      <c r="O655" s="9"/>
      <c r="P655" s="9"/>
      <c r="Q655" s="9"/>
      <c r="R655" s="9"/>
      <c r="S655" s="10"/>
      <c r="T655" s="9"/>
      <c r="U655" s="11"/>
      <c r="V655" s="10">
        <f t="shared" si="30"/>
        <v>0</v>
      </c>
      <c r="W655" s="10"/>
      <c r="X655" s="15">
        <f t="shared" si="31"/>
        <v>0</v>
      </c>
      <c r="Y655" s="15">
        <f t="shared" si="32"/>
        <v>0</v>
      </c>
      <c r="Z655" s="9"/>
      <c r="AA655" s="9"/>
      <c r="AB655" s="9"/>
      <c r="AC655" s="9"/>
      <c r="AD655" s="9"/>
      <c r="AE655" s="9"/>
      <c r="AF655" s="9"/>
      <c r="AG655" s="9"/>
      <c r="AH655" s="9"/>
      <c r="AI655" s="12"/>
      <c r="AJ655" s="9"/>
    </row>
    <row r="656" spans="1:36" ht="31.5" customHeight="1" x14ac:dyDescent="0.25">
      <c r="A656" s="138">
        <v>645</v>
      </c>
      <c r="B656" s="153" t="s">
        <v>1947</v>
      </c>
      <c r="C656" s="139" t="s">
        <v>1948</v>
      </c>
      <c r="D656" s="140" t="s">
        <v>1905</v>
      </c>
      <c r="E656" s="154" t="s">
        <v>1949</v>
      </c>
      <c r="F656" s="138" t="s">
        <v>48</v>
      </c>
      <c r="G656" s="145">
        <v>1</v>
      </c>
      <c r="H656" s="142"/>
      <c r="I656" s="143"/>
      <c r="J656" s="9"/>
      <c r="K656" s="9"/>
      <c r="L656" s="9"/>
      <c r="M656" s="9"/>
      <c r="N656" s="9"/>
      <c r="O656" s="9"/>
      <c r="P656" s="9"/>
      <c r="Q656" s="9"/>
      <c r="R656" s="9"/>
      <c r="S656" s="10"/>
      <c r="T656" s="9"/>
      <c r="U656" s="11"/>
      <c r="V656" s="10">
        <f t="shared" si="30"/>
        <v>0</v>
      </c>
      <c r="W656" s="10"/>
      <c r="X656" s="15">
        <f t="shared" si="31"/>
        <v>0</v>
      </c>
      <c r="Y656" s="15">
        <f t="shared" si="32"/>
        <v>0</v>
      </c>
      <c r="Z656" s="9"/>
      <c r="AA656" s="9"/>
      <c r="AB656" s="9"/>
      <c r="AC656" s="9"/>
      <c r="AD656" s="9"/>
      <c r="AE656" s="9"/>
      <c r="AF656" s="9"/>
      <c r="AG656" s="9"/>
      <c r="AH656" s="9"/>
      <c r="AI656" s="12"/>
      <c r="AJ656" s="9"/>
    </row>
    <row r="657" spans="1:36" ht="31.5" customHeight="1" x14ac:dyDescent="0.25">
      <c r="A657" s="138">
        <v>646</v>
      </c>
      <c r="B657" s="153" t="s">
        <v>1950</v>
      </c>
      <c r="C657" s="139" t="s">
        <v>1951</v>
      </c>
      <c r="D657" s="140" t="s">
        <v>1905</v>
      </c>
      <c r="E657" s="154" t="s">
        <v>1952</v>
      </c>
      <c r="F657" s="138" t="s">
        <v>48</v>
      </c>
      <c r="G657" s="141">
        <v>56</v>
      </c>
      <c r="H657" s="142"/>
      <c r="I657" s="143"/>
      <c r="J657" s="9"/>
      <c r="K657" s="9"/>
      <c r="L657" s="9"/>
      <c r="M657" s="9"/>
      <c r="N657" s="9"/>
      <c r="O657" s="9"/>
      <c r="P657" s="9"/>
      <c r="Q657" s="9"/>
      <c r="R657" s="9"/>
      <c r="S657" s="10"/>
      <c r="T657" s="9"/>
      <c r="U657" s="11"/>
      <c r="V657" s="10">
        <f t="shared" si="30"/>
        <v>0</v>
      </c>
      <c r="W657" s="10"/>
      <c r="X657" s="15">
        <f t="shared" si="31"/>
        <v>0</v>
      </c>
      <c r="Y657" s="15">
        <f t="shared" si="32"/>
        <v>0</v>
      </c>
      <c r="Z657" s="9"/>
      <c r="AA657" s="9"/>
      <c r="AB657" s="9"/>
      <c r="AC657" s="9"/>
      <c r="AD657" s="9"/>
      <c r="AE657" s="9"/>
      <c r="AF657" s="9"/>
      <c r="AG657" s="9"/>
      <c r="AH657" s="9"/>
      <c r="AI657" s="12"/>
      <c r="AJ657" s="9"/>
    </row>
    <row r="658" spans="1:36" ht="31.5" customHeight="1" x14ac:dyDescent="0.25">
      <c r="A658" s="138">
        <v>647</v>
      </c>
      <c r="B658" s="153" t="s">
        <v>1953</v>
      </c>
      <c r="C658" s="139" t="s">
        <v>1954</v>
      </c>
      <c r="D658" s="140" t="s">
        <v>1905</v>
      </c>
      <c r="E658" s="154" t="s">
        <v>1955</v>
      </c>
      <c r="F658" s="138" t="s">
        <v>48</v>
      </c>
      <c r="G658" s="141">
        <v>24</v>
      </c>
      <c r="H658" s="142"/>
      <c r="I658" s="143"/>
      <c r="J658" s="9"/>
      <c r="K658" s="9"/>
      <c r="L658" s="9"/>
      <c r="M658" s="9"/>
      <c r="N658" s="9"/>
      <c r="O658" s="9"/>
      <c r="P658" s="9"/>
      <c r="Q658" s="9"/>
      <c r="R658" s="9"/>
      <c r="S658" s="10"/>
      <c r="T658" s="9"/>
      <c r="U658" s="11"/>
      <c r="V658" s="10">
        <f t="shared" si="30"/>
        <v>0</v>
      </c>
      <c r="W658" s="10"/>
      <c r="X658" s="15">
        <f t="shared" si="31"/>
        <v>0</v>
      </c>
      <c r="Y658" s="15">
        <f t="shared" si="32"/>
        <v>0</v>
      </c>
      <c r="Z658" s="9"/>
      <c r="AA658" s="9"/>
      <c r="AB658" s="9"/>
      <c r="AC658" s="9"/>
      <c r="AD658" s="9"/>
      <c r="AE658" s="9"/>
      <c r="AF658" s="9"/>
      <c r="AG658" s="9"/>
      <c r="AH658" s="9"/>
      <c r="AI658" s="12"/>
      <c r="AJ658" s="9"/>
    </row>
    <row r="659" spans="1:36" ht="31.5" customHeight="1" x14ac:dyDescent="0.25">
      <c r="A659" s="138">
        <v>648</v>
      </c>
      <c r="B659" s="153" t="s">
        <v>1956</v>
      </c>
      <c r="C659" s="139" t="s">
        <v>1957</v>
      </c>
      <c r="D659" s="140" t="s">
        <v>1905</v>
      </c>
      <c r="E659" s="154" t="s">
        <v>1958</v>
      </c>
      <c r="F659" s="138" t="s">
        <v>48</v>
      </c>
      <c r="G659" s="145">
        <v>1</v>
      </c>
      <c r="H659" s="142"/>
      <c r="I659" s="143"/>
      <c r="J659" s="9"/>
      <c r="K659" s="9"/>
      <c r="L659" s="9"/>
      <c r="M659" s="9"/>
      <c r="N659" s="9"/>
      <c r="O659" s="9"/>
      <c r="P659" s="9"/>
      <c r="Q659" s="9"/>
      <c r="R659" s="9"/>
      <c r="S659" s="10"/>
      <c r="T659" s="9"/>
      <c r="U659" s="11"/>
      <c r="V659" s="10">
        <f t="shared" si="30"/>
        <v>0</v>
      </c>
      <c r="W659" s="10"/>
      <c r="X659" s="15">
        <f t="shared" si="31"/>
        <v>0</v>
      </c>
      <c r="Y659" s="15">
        <f t="shared" si="32"/>
        <v>0</v>
      </c>
      <c r="Z659" s="9"/>
      <c r="AA659" s="9"/>
      <c r="AB659" s="9"/>
      <c r="AC659" s="9"/>
      <c r="AD659" s="9"/>
      <c r="AE659" s="9"/>
      <c r="AF659" s="9"/>
      <c r="AG659" s="9"/>
      <c r="AH659" s="9"/>
      <c r="AI659" s="12"/>
      <c r="AJ659" s="9"/>
    </row>
    <row r="660" spans="1:36" ht="31.5" customHeight="1" x14ac:dyDescent="0.25">
      <c r="A660" s="138">
        <v>649</v>
      </c>
      <c r="B660" s="153" t="s">
        <v>1959</v>
      </c>
      <c r="C660" s="139" t="s">
        <v>1960</v>
      </c>
      <c r="D660" s="140" t="s">
        <v>1905</v>
      </c>
      <c r="E660" s="154" t="s">
        <v>1961</v>
      </c>
      <c r="F660" s="138" t="s">
        <v>48</v>
      </c>
      <c r="G660" s="145">
        <v>1</v>
      </c>
      <c r="H660" s="142"/>
      <c r="I660" s="143"/>
      <c r="J660" s="9"/>
      <c r="K660" s="9"/>
      <c r="L660" s="9"/>
      <c r="M660" s="9"/>
      <c r="N660" s="9"/>
      <c r="O660" s="9"/>
      <c r="P660" s="9"/>
      <c r="Q660" s="9"/>
      <c r="R660" s="9"/>
      <c r="S660" s="10"/>
      <c r="T660" s="9"/>
      <c r="U660" s="11"/>
      <c r="V660" s="10">
        <f t="shared" si="30"/>
        <v>0</v>
      </c>
      <c r="W660" s="10"/>
      <c r="X660" s="15">
        <f t="shared" si="31"/>
        <v>0</v>
      </c>
      <c r="Y660" s="15">
        <f t="shared" si="32"/>
        <v>0</v>
      </c>
      <c r="Z660" s="9"/>
      <c r="AA660" s="9"/>
      <c r="AB660" s="9"/>
      <c r="AC660" s="9"/>
      <c r="AD660" s="9"/>
      <c r="AE660" s="9"/>
      <c r="AF660" s="9"/>
      <c r="AG660" s="9"/>
      <c r="AH660" s="9"/>
      <c r="AI660" s="12"/>
      <c r="AJ660" s="9"/>
    </row>
    <row r="661" spans="1:36" ht="31.5" customHeight="1" x14ac:dyDescent="0.25">
      <c r="A661" s="138">
        <v>650</v>
      </c>
      <c r="B661" s="153" t="s">
        <v>1962</v>
      </c>
      <c r="C661" s="139" t="s">
        <v>1963</v>
      </c>
      <c r="D661" s="140" t="s">
        <v>1905</v>
      </c>
      <c r="E661" s="154" t="s">
        <v>1964</v>
      </c>
      <c r="F661" s="138" t="s">
        <v>48</v>
      </c>
      <c r="G661" s="145">
        <v>1</v>
      </c>
      <c r="H661" s="142"/>
      <c r="I661" s="143"/>
      <c r="J661" s="9"/>
      <c r="K661" s="9"/>
      <c r="L661" s="9"/>
      <c r="M661" s="9"/>
      <c r="N661" s="9"/>
      <c r="O661" s="9"/>
      <c r="P661" s="9"/>
      <c r="Q661" s="9"/>
      <c r="R661" s="9"/>
      <c r="S661" s="10"/>
      <c r="T661" s="9"/>
      <c r="U661" s="11"/>
      <c r="V661" s="10">
        <f t="shared" si="30"/>
        <v>0</v>
      </c>
      <c r="W661" s="10"/>
      <c r="X661" s="15">
        <f t="shared" si="31"/>
        <v>0</v>
      </c>
      <c r="Y661" s="15">
        <f t="shared" si="32"/>
        <v>0</v>
      </c>
      <c r="Z661" s="9"/>
      <c r="AA661" s="9"/>
      <c r="AB661" s="9"/>
      <c r="AC661" s="9"/>
      <c r="AD661" s="9"/>
      <c r="AE661" s="9"/>
      <c r="AF661" s="9"/>
      <c r="AG661" s="9"/>
      <c r="AH661" s="9"/>
      <c r="AI661" s="12"/>
      <c r="AJ661" s="9"/>
    </row>
    <row r="662" spans="1:36" ht="31.5" customHeight="1" x14ac:dyDescent="0.25">
      <c r="A662" s="138">
        <v>651</v>
      </c>
      <c r="B662" s="153" t="s">
        <v>1965</v>
      </c>
      <c r="C662" s="139" t="s">
        <v>1966</v>
      </c>
      <c r="D662" s="140" t="s">
        <v>1905</v>
      </c>
      <c r="E662" s="154" t="s">
        <v>1967</v>
      </c>
      <c r="F662" s="138" t="s">
        <v>48</v>
      </c>
      <c r="G662" s="145">
        <v>1</v>
      </c>
      <c r="H662" s="142"/>
      <c r="I662" s="143"/>
      <c r="J662" s="9"/>
      <c r="K662" s="9"/>
      <c r="L662" s="9"/>
      <c r="M662" s="9"/>
      <c r="N662" s="9"/>
      <c r="O662" s="9"/>
      <c r="P662" s="9"/>
      <c r="Q662" s="9"/>
      <c r="R662" s="9"/>
      <c r="S662" s="10"/>
      <c r="T662" s="9"/>
      <c r="U662" s="11"/>
      <c r="V662" s="10">
        <f t="shared" si="30"/>
        <v>0</v>
      </c>
      <c r="W662" s="10"/>
      <c r="X662" s="15">
        <f t="shared" si="31"/>
        <v>0</v>
      </c>
      <c r="Y662" s="15">
        <f t="shared" si="32"/>
        <v>0</v>
      </c>
      <c r="Z662" s="9"/>
      <c r="AA662" s="9"/>
      <c r="AB662" s="9"/>
      <c r="AC662" s="9"/>
      <c r="AD662" s="9"/>
      <c r="AE662" s="9"/>
      <c r="AF662" s="9"/>
      <c r="AG662" s="9"/>
      <c r="AH662" s="9"/>
      <c r="AI662" s="12"/>
      <c r="AJ662" s="9"/>
    </row>
    <row r="663" spans="1:36" ht="31.5" customHeight="1" x14ac:dyDescent="0.25">
      <c r="A663" s="138">
        <v>652</v>
      </c>
      <c r="B663" s="153" t="s">
        <v>1968</v>
      </c>
      <c r="C663" s="139" t="s">
        <v>1969</v>
      </c>
      <c r="D663" s="140" t="s">
        <v>1905</v>
      </c>
      <c r="E663" s="154" t="s">
        <v>1970</v>
      </c>
      <c r="F663" s="138" t="s">
        <v>48</v>
      </c>
      <c r="G663" s="141">
        <v>24</v>
      </c>
      <c r="H663" s="142"/>
      <c r="I663" s="143"/>
      <c r="J663" s="9"/>
      <c r="K663" s="9"/>
      <c r="L663" s="9"/>
      <c r="M663" s="9"/>
      <c r="N663" s="9"/>
      <c r="O663" s="9"/>
      <c r="P663" s="9"/>
      <c r="Q663" s="9"/>
      <c r="R663" s="9"/>
      <c r="S663" s="10"/>
      <c r="T663" s="9"/>
      <c r="U663" s="11"/>
      <c r="V663" s="10">
        <f t="shared" si="30"/>
        <v>0</v>
      </c>
      <c r="W663" s="10"/>
      <c r="X663" s="15">
        <f t="shared" si="31"/>
        <v>0</v>
      </c>
      <c r="Y663" s="15">
        <f t="shared" si="32"/>
        <v>0</v>
      </c>
      <c r="Z663" s="9"/>
      <c r="AA663" s="9"/>
      <c r="AB663" s="9"/>
      <c r="AC663" s="9"/>
      <c r="AD663" s="9"/>
      <c r="AE663" s="9"/>
      <c r="AF663" s="9"/>
      <c r="AG663" s="9"/>
      <c r="AH663" s="9"/>
      <c r="AI663" s="12"/>
      <c r="AJ663" s="9"/>
    </row>
    <row r="664" spans="1:36" ht="31.5" customHeight="1" x14ac:dyDescent="0.25">
      <c r="A664" s="138">
        <v>653</v>
      </c>
      <c r="B664" s="153" t="s">
        <v>1971</v>
      </c>
      <c r="C664" s="139" t="s">
        <v>1972</v>
      </c>
      <c r="D664" s="140" t="s">
        <v>1905</v>
      </c>
      <c r="E664" s="154" t="s">
        <v>1973</v>
      </c>
      <c r="F664" s="138" t="s">
        <v>48</v>
      </c>
      <c r="G664" s="145">
        <v>1</v>
      </c>
      <c r="H664" s="142"/>
      <c r="I664" s="143"/>
      <c r="J664" s="9"/>
      <c r="K664" s="9"/>
      <c r="L664" s="9"/>
      <c r="M664" s="9"/>
      <c r="N664" s="9"/>
      <c r="O664" s="9"/>
      <c r="P664" s="9"/>
      <c r="Q664" s="9"/>
      <c r="R664" s="9"/>
      <c r="S664" s="10"/>
      <c r="T664" s="9"/>
      <c r="U664" s="11"/>
      <c r="V664" s="10">
        <f t="shared" si="30"/>
        <v>0</v>
      </c>
      <c r="W664" s="10"/>
      <c r="X664" s="15">
        <f t="shared" si="31"/>
        <v>0</v>
      </c>
      <c r="Y664" s="15">
        <f t="shared" si="32"/>
        <v>0</v>
      </c>
      <c r="Z664" s="9"/>
      <c r="AA664" s="9"/>
      <c r="AB664" s="9"/>
      <c r="AC664" s="9"/>
      <c r="AD664" s="9"/>
      <c r="AE664" s="9"/>
      <c r="AF664" s="9"/>
      <c r="AG664" s="9"/>
      <c r="AH664" s="9"/>
      <c r="AI664" s="12"/>
      <c r="AJ664" s="9"/>
    </row>
    <row r="665" spans="1:36" ht="31.5" customHeight="1" x14ac:dyDescent="0.25">
      <c r="A665" s="138">
        <v>654</v>
      </c>
      <c r="B665" s="153" t="s">
        <v>1974</v>
      </c>
      <c r="C665" s="139" t="s">
        <v>1975</v>
      </c>
      <c r="D665" s="140" t="s">
        <v>1905</v>
      </c>
      <c r="E665" s="154" t="s">
        <v>1976</v>
      </c>
      <c r="F665" s="138" t="s">
        <v>48</v>
      </c>
      <c r="G665" s="145">
        <v>1</v>
      </c>
      <c r="H665" s="142"/>
      <c r="I665" s="143"/>
      <c r="J665" s="9"/>
      <c r="K665" s="9"/>
      <c r="L665" s="9"/>
      <c r="M665" s="9"/>
      <c r="N665" s="9"/>
      <c r="O665" s="9"/>
      <c r="P665" s="9"/>
      <c r="Q665" s="9"/>
      <c r="R665" s="9"/>
      <c r="S665" s="10"/>
      <c r="T665" s="9"/>
      <c r="U665" s="11"/>
      <c r="V665" s="10">
        <f t="shared" si="30"/>
        <v>0</v>
      </c>
      <c r="W665" s="10"/>
      <c r="X665" s="15">
        <f t="shared" si="31"/>
        <v>0</v>
      </c>
      <c r="Y665" s="15">
        <f t="shared" si="32"/>
        <v>0</v>
      </c>
      <c r="Z665" s="9"/>
      <c r="AA665" s="9"/>
      <c r="AB665" s="9"/>
      <c r="AC665" s="9"/>
      <c r="AD665" s="9"/>
      <c r="AE665" s="9"/>
      <c r="AF665" s="9"/>
      <c r="AG665" s="9"/>
      <c r="AH665" s="9"/>
      <c r="AI665" s="12"/>
      <c r="AJ665" s="9"/>
    </row>
    <row r="666" spans="1:36" ht="31.5" customHeight="1" x14ac:dyDescent="0.25">
      <c r="A666" s="138">
        <v>655</v>
      </c>
      <c r="B666" s="153" t="s">
        <v>1977</v>
      </c>
      <c r="C666" s="139" t="s">
        <v>1978</v>
      </c>
      <c r="D666" s="140" t="s">
        <v>1905</v>
      </c>
      <c r="E666" s="154" t="s">
        <v>1979</v>
      </c>
      <c r="F666" s="138" t="s">
        <v>48</v>
      </c>
      <c r="G666" s="145">
        <v>1</v>
      </c>
      <c r="H666" s="142"/>
      <c r="I666" s="143"/>
      <c r="J666" s="9"/>
      <c r="K666" s="9"/>
      <c r="L666" s="9"/>
      <c r="M666" s="9"/>
      <c r="N666" s="9"/>
      <c r="O666" s="9"/>
      <c r="P666" s="9"/>
      <c r="Q666" s="9"/>
      <c r="R666" s="9"/>
      <c r="S666" s="10"/>
      <c r="T666" s="9"/>
      <c r="U666" s="11"/>
      <c r="V666" s="10">
        <f t="shared" si="30"/>
        <v>0</v>
      </c>
      <c r="W666" s="10"/>
      <c r="X666" s="15">
        <f t="shared" si="31"/>
        <v>0</v>
      </c>
      <c r="Y666" s="15">
        <f t="shared" si="32"/>
        <v>0</v>
      </c>
      <c r="Z666" s="9"/>
      <c r="AA666" s="9"/>
      <c r="AB666" s="9"/>
      <c r="AC666" s="9"/>
      <c r="AD666" s="9"/>
      <c r="AE666" s="9"/>
      <c r="AF666" s="9"/>
      <c r="AG666" s="9"/>
      <c r="AH666" s="9"/>
      <c r="AI666" s="12"/>
      <c r="AJ666" s="9"/>
    </row>
    <row r="667" spans="1:36" ht="31.5" customHeight="1" x14ac:dyDescent="0.25">
      <c r="A667" s="138">
        <v>656</v>
      </c>
      <c r="B667" s="153" t="s">
        <v>1980</v>
      </c>
      <c r="C667" s="139" t="s">
        <v>1981</v>
      </c>
      <c r="D667" s="140" t="s">
        <v>1905</v>
      </c>
      <c r="E667" s="154" t="s">
        <v>1982</v>
      </c>
      <c r="F667" s="138" t="s">
        <v>48</v>
      </c>
      <c r="G667" s="145">
        <v>1</v>
      </c>
      <c r="H667" s="142"/>
      <c r="I667" s="143"/>
      <c r="J667" s="9"/>
      <c r="K667" s="9"/>
      <c r="L667" s="9"/>
      <c r="M667" s="9"/>
      <c r="N667" s="9"/>
      <c r="O667" s="9"/>
      <c r="P667" s="9"/>
      <c r="Q667" s="9"/>
      <c r="R667" s="9"/>
      <c r="S667" s="10"/>
      <c r="T667" s="9"/>
      <c r="U667" s="11"/>
      <c r="V667" s="10">
        <f t="shared" si="30"/>
        <v>0</v>
      </c>
      <c r="W667" s="10"/>
      <c r="X667" s="15">
        <f t="shared" si="31"/>
        <v>0</v>
      </c>
      <c r="Y667" s="15">
        <f t="shared" si="32"/>
        <v>0</v>
      </c>
      <c r="Z667" s="9"/>
      <c r="AA667" s="9"/>
      <c r="AB667" s="9"/>
      <c r="AC667" s="9"/>
      <c r="AD667" s="9"/>
      <c r="AE667" s="9"/>
      <c r="AF667" s="9"/>
      <c r="AG667" s="9"/>
      <c r="AH667" s="9"/>
      <c r="AI667" s="12"/>
      <c r="AJ667" s="9"/>
    </row>
    <row r="668" spans="1:36" ht="31.5" customHeight="1" x14ac:dyDescent="0.25">
      <c r="A668" s="138">
        <v>657</v>
      </c>
      <c r="B668" s="153" t="s">
        <v>1983</v>
      </c>
      <c r="C668" s="139" t="s">
        <v>1984</v>
      </c>
      <c r="D668" s="140" t="s">
        <v>1905</v>
      </c>
      <c r="E668" s="154" t="s">
        <v>1985</v>
      </c>
      <c r="F668" s="138" t="s">
        <v>48</v>
      </c>
      <c r="G668" s="141">
        <v>14</v>
      </c>
      <c r="H668" s="142"/>
      <c r="I668" s="143"/>
      <c r="J668" s="9"/>
      <c r="K668" s="9"/>
      <c r="L668" s="9"/>
      <c r="M668" s="9"/>
      <c r="N668" s="9"/>
      <c r="O668" s="9"/>
      <c r="P668" s="9"/>
      <c r="Q668" s="9"/>
      <c r="R668" s="9"/>
      <c r="S668" s="10"/>
      <c r="T668" s="9"/>
      <c r="U668" s="11"/>
      <c r="V668" s="10">
        <f t="shared" si="30"/>
        <v>0</v>
      </c>
      <c r="W668" s="10"/>
      <c r="X668" s="15">
        <f t="shared" si="31"/>
        <v>0</v>
      </c>
      <c r="Y668" s="15">
        <f t="shared" si="32"/>
        <v>0</v>
      </c>
      <c r="Z668" s="9"/>
      <c r="AA668" s="9"/>
      <c r="AB668" s="9"/>
      <c r="AC668" s="9"/>
      <c r="AD668" s="9"/>
      <c r="AE668" s="9"/>
      <c r="AF668" s="9"/>
      <c r="AG668" s="9"/>
      <c r="AH668" s="9"/>
      <c r="AI668" s="12"/>
      <c r="AJ668" s="9"/>
    </row>
    <row r="669" spans="1:36" ht="31.5" customHeight="1" x14ac:dyDescent="0.25">
      <c r="A669" s="138">
        <v>658</v>
      </c>
      <c r="B669" s="153" t="s">
        <v>1986</v>
      </c>
      <c r="C669" s="139" t="s">
        <v>1987</v>
      </c>
      <c r="D669" s="140" t="s">
        <v>1905</v>
      </c>
      <c r="E669" s="154" t="s">
        <v>1988</v>
      </c>
      <c r="F669" s="138" t="s">
        <v>48</v>
      </c>
      <c r="G669" s="141">
        <v>6</v>
      </c>
      <c r="H669" s="142"/>
      <c r="I669" s="143"/>
      <c r="J669" s="9"/>
      <c r="K669" s="9"/>
      <c r="L669" s="9"/>
      <c r="M669" s="9"/>
      <c r="N669" s="9"/>
      <c r="O669" s="9"/>
      <c r="P669" s="9"/>
      <c r="Q669" s="9"/>
      <c r="R669" s="9"/>
      <c r="S669" s="10"/>
      <c r="T669" s="9"/>
      <c r="U669" s="11"/>
      <c r="V669" s="10">
        <f t="shared" si="30"/>
        <v>0</v>
      </c>
      <c r="W669" s="10"/>
      <c r="X669" s="15">
        <f t="shared" si="31"/>
        <v>0</v>
      </c>
      <c r="Y669" s="15">
        <f t="shared" si="32"/>
        <v>0</v>
      </c>
      <c r="Z669" s="9"/>
      <c r="AA669" s="9"/>
      <c r="AB669" s="9"/>
      <c r="AC669" s="9"/>
      <c r="AD669" s="9"/>
      <c r="AE669" s="9"/>
      <c r="AF669" s="9"/>
      <c r="AG669" s="9"/>
      <c r="AH669" s="9"/>
      <c r="AI669" s="12"/>
      <c r="AJ669" s="9"/>
    </row>
    <row r="670" spans="1:36" ht="31.5" customHeight="1" x14ac:dyDescent="0.25">
      <c r="A670" s="138">
        <v>659</v>
      </c>
      <c r="B670" s="153" t="s">
        <v>1989</v>
      </c>
      <c r="C670" s="139" t="s">
        <v>1990</v>
      </c>
      <c r="D670" s="140" t="s">
        <v>1991</v>
      </c>
      <c r="E670" s="154" t="s">
        <v>1992</v>
      </c>
      <c r="F670" s="138" t="s">
        <v>48</v>
      </c>
      <c r="G670" s="141">
        <v>116</v>
      </c>
      <c r="H670" s="142"/>
      <c r="I670" s="143"/>
      <c r="J670" s="9"/>
      <c r="K670" s="9"/>
      <c r="L670" s="9"/>
      <c r="M670" s="9"/>
      <c r="N670" s="9"/>
      <c r="O670" s="9"/>
      <c r="P670" s="9"/>
      <c r="Q670" s="9"/>
      <c r="R670" s="9"/>
      <c r="S670" s="10"/>
      <c r="T670" s="9"/>
      <c r="U670" s="11"/>
      <c r="V670" s="10">
        <f t="shared" si="30"/>
        <v>0</v>
      </c>
      <c r="W670" s="10"/>
      <c r="X670" s="15">
        <f t="shared" si="31"/>
        <v>0</v>
      </c>
      <c r="Y670" s="15">
        <f t="shared" si="32"/>
        <v>0</v>
      </c>
      <c r="Z670" s="9"/>
      <c r="AA670" s="9"/>
      <c r="AB670" s="9"/>
      <c r="AC670" s="9"/>
      <c r="AD670" s="9"/>
      <c r="AE670" s="9"/>
      <c r="AF670" s="9"/>
      <c r="AG670" s="9"/>
      <c r="AH670" s="9"/>
      <c r="AI670" s="12"/>
      <c r="AJ670" s="9"/>
    </row>
    <row r="671" spans="1:36" ht="31.5" customHeight="1" x14ac:dyDescent="0.25">
      <c r="A671" s="138">
        <v>660</v>
      </c>
      <c r="B671" s="153" t="s">
        <v>1993</v>
      </c>
      <c r="C671" s="139" t="s">
        <v>1994</v>
      </c>
      <c r="D671" s="140" t="s">
        <v>1991</v>
      </c>
      <c r="E671" s="154" t="s">
        <v>1992</v>
      </c>
      <c r="F671" s="138" t="s">
        <v>48</v>
      </c>
      <c r="G671" s="141">
        <v>17</v>
      </c>
      <c r="H671" s="142"/>
      <c r="I671" s="143"/>
      <c r="J671" s="9"/>
      <c r="K671" s="9"/>
      <c r="L671" s="9"/>
      <c r="M671" s="9"/>
      <c r="N671" s="9"/>
      <c r="O671" s="9"/>
      <c r="P671" s="9"/>
      <c r="Q671" s="9"/>
      <c r="R671" s="9"/>
      <c r="S671" s="10"/>
      <c r="T671" s="9"/>
      <c r="U671" s="11"/>
      <c r="V671" s="10">
        <f t="shared" si="30"/>
        <v>0</v>
      </c>
      <c r="W671" s="10"/>
      <c r="X671" s="15">
        <f t="shared" si="31"/>
        <v>0</v>
      </c>
      <c r="Y671" s="15">
        <f t="shared" si="32"/>
        <v>0</v>
      </c>
      <c r="Z671" s="9"/>
      <c r="AA671" s="9"/>
      <c r="AB671" s="9"/>
      <c r="AC671" s="9"/>
      <c r="AD671" s="9"/>
      <c r="AE671" s="9"/>
      <c r="AF671" s="9"/>
      <c r="AG671" s="9"/>
      <c r="AH671" s="9"/>
      <c r="AI671" s="12"/>
      <c r="AJ671" s="9"/>
    </row>
    <row r="672" spans="1:36" ht="31.5" customHeight="1" x14ac:dyDescent="0.25">
      <c r="A672" s="138">
        <v>661</v>
      </c>
      <c r="B672" s="153" t="s">
        <v>1995</v>
      </c>
      <c r="C672" s="139" t="s">
        <v>1996</v>
      </c>
      <c r="D672" s="140" t="s">
        <v>1991</v>
      </c>
      <c r="E672" s="154" t="s">
        <v>1997</v>
      </c>
      <c r="F672" s="138" t="s">
        <v>48</v>
      </c>
      <c r="G672" s="141">
        <v>130</v>
      </c>
      <c r="H672" s="142"/>
      <c r="I672" s="143"/>
      <c r="J672" s="9"/>
      <c r="K672" s="9"/>
      <c r="L672" s="9"/>
      <c r="M672" s="9"/>
      <c r="N672" s="9"/>
      <c r="O672" s="9"/>
      <c r="P672" s="9"/>
      <c r="Q672" s="9"/>
      <c r="R672" s="9"/>
      <c r="S672" s="10"/>
      <c r="T672" s="9"/>
      <c r="U672" s="11"/>
      <c r="V672" s="10">
        <f t="shared" si="30"/>
        <v>0</v>
      </c>
      <c r="W672" s="10"/>
      <c r="X672" s="15">
        <f t="shared" si="31"/>
        <v>0</v>
      </c>
      <c r="Y672" s="15">
        <f t="shared" si="32"/>
        <v>0</v>
      </c>
      <c r="Z672" s="9"/>
      <c r="AA672" s="9"/>
      <c r="AB672" s="9"/>
      <c r="AC672" s="9"/>
      <c r="AD672" s="9"/>
      <c r="AE672" s="9"/>
      <c r="AF672" s="9"/>
      <c r="AG672" s="9"/>
      <c r="AH672" s="9"/>
      <c r="AI672" s="12"/>
      <c r="AJ672" s="9"/>
    </row>
    <row r="673" spans="1:36" ht="31.5" customHeight="1" x14ac:dyDescent="0.25">
      <c r="A673" s="138">
        <v>662</v>
      </c>
      <c r="B673" s="153" t="s">
        <v>1998</v>
      </c>
      <c r="C673" s="139" t="s">
        <v>1999</v>
      </c>
      <c r="D673" s="140" t="s">
        <v>1991</v>
      </c>
      <c r="E673" s="154" t="s">
        <v>2000</v>
      </c>
      <c r="F673" s="138" t="s">
        <v>48</v>
      </c>
      <c r="G673" s="141">
        <v>10</v>
      </c>
      <c r="H673" s="142"/>
      <c r="I673" s="143"/>
      <c r="J673" s="9"/>
      <c r="K673" s="9"/>
      <c r="L673" s="9"/>
      <c r="M673" s="9"/>
      <c r="N673" s="9"/>
      <c r="O673" s="9"/>
      <c r="P673" s="9"/>
      <c r="Q673" s="9"/>
      <c r="R673" s="9"/>
      <c r="S673" s="10"/>
      <c r="T673" s="9"/>
      <c r="U673" s="11"/>
      <c r="V673" s="10">
        <f t="shared" si="30"/>
        <v>0</v>
      </c>
      <c r="W673" s="10"/>
      <c r="X673" s="15">
        <f t="shared" si="31"/>
        <v>0</v>
      </c>
      <c r="Y673" s="15">
        <f t="shared" si="32"/>
        <v>0</v>
      </c>
      <c r="Z673" s="9"/>
      <c r="AA673" s="9"/>
      <c r="AB673" s="9"/>
      <c r="AC673" s="9"/>
      <c r="AD673" s="9"/>
      <c r="AE673" s="9"/>
      <c r="AF673" s="9"/>
      <c r="AG673" s="9"/>
      <c r="AH673" s="9"/>
      <c r="AI673" s="12"/>
      <c r="AJ673" s="9"/>
    </row>
    <row r="674" spans="1:36" ht="31.5" customHeight="1" x14ac:dyDescent="0.25">
      <c r="A674" s="138">
        <v>663</v>
      </c>
      <c r="B674" s="155" t="s">
        <v>2001</v>
      </c>
      <c r="C674" s="148" t="s">
        <v>2002</v>
      </c>
      <c r="D674" s="140" t="s">
        <v>1991</v>
      </c>
      <c r="E674" s="154" t="s">
        <v>2003</v>
      </c>
      <c r="F674" s="147" t="s">
        <v>48</v>
      </c>
      <c r="G674" s="150">
        <v>166</v>
      </c>
      <c r="H674" s="151"/>
      <c r="I674" s="158"/>
      <c r="J674" s="84"/>
      <c r="K674" s="84"/>
      <c r="L674" s="84"/>
      <c r="M674" s="84"/>
      <c r="N674" s="84"/>
      <c r="O674" s="84"/>
      <c r="P674" s="84"/>
      <c r="Q674" s="84"/>
      <c r="R674" s="84"/>
      <c r="S674" s="85"/>
      <c r="T674" s="9"/>
      <c r="U674" s="86"/>
      <c r="V674" s="10">
        <f t="shared" si="30"/>
        <v>0</v>
      </c>
      <c r="W674" s="10"/>
      <c r="X674" s="15">
        <f t="shared" si="31"/>
        <v>0</v>
      </c>
      <c r="Y674" s="15">
        <f t="shared" si="32"/>
        <v>0</v>
      </c>
      <c r="Z674" s="9"/>
      <c r="AA674" s="84"/>
      <c r="AB674" s="84"/>
      <c r="AC674" s="84"/>
      <c r="AD674" s="84"/>
      <c r="AE674" s="84"/>
      <c r="AF674" s="84"/>
      <c r="AG674" s="84"/>
      <c r="AH674" s="84"/>
      <c r="AI674" s="87"/>
      <c r="AJ674" s="84"/>
    </row>
    <row r="675" spans="1:36" ht="31.5" customHeight="1" x14ac:dyDescent="0.25">
      <c r="A675" s="138">
        <v>664</v>
      </c>
      <c r="B675" s="155" t="s">
        <v>2004</v>
      </c>
      <c r="C675" s="148" t="s">
        <v>2005</v>
      </c>
      <c r="D675" s="140" t="s">
        <v>1991</v>
      </c>
      <c r="E675" s="154" t="s">
        <v>2006</v>
      </c>
      <c r="F675" s="147" t="s">
        <v>48</v>
      </c>
      <c r="G675" s="150">
        <v>164</v>
      </c>
      <c r="H675" s="151"/>
      <c r="I675" s="158"/>
      <c r="J675" s="84"/>
      <c r="K675" s="84"/>
      <c r="L675" s="84"/>
      <c r="M675" s="84"/>
      <c r="N675" s="84"/>
      <c r="O675" s="84"/>
      <c r="P675" s="84"/>
      <c r="Q675" s="84"/>
      <c r="R675" s="84"/>
      <c r="S675" s="85"/>
      <c r="T675" s="9"/>
      <c r="U675" s="86"/>
      <c r="V675" s="10">
        <f t="shared" si="30"/>
        <v>0</v>
      </c>
      <c r="W675" s="10"/>
      <c r="X675" s="15">
        <f t="shared" si="31"/>
        <v>0</v>
      </c>
      <c r="Y675" s="15">
        <f t="shared" si="32"/>
        <v>0</v>
      </c>
      <c r="Z675" s="9"/>
      <c r="AA675" s="84"/>
      <c r="AB675" s="84"/>
      <c r="AC675" s="84"/>
      <c r="AD675" s="84"/>
      <c r="AE675" s="84"/>
      <c r="AF675" s="84"/>
      <c r="AG675" s="84"/>
      <c r="AH675" s="84"/>
      <c r="AI675" s="87"/>
      <c r="AJ675" s="84"/>
    </row>
    <row r="676" spans="1:36" ht="31.5" customHeight="1" x14ac:dyDescent="0.25">
      <c r="A676" s="138">
        <v>665</v>
      </c>
      <c r="B676" s="155" t="s">
        <v>2007</v>
      </c>
      <c r="C676" s="148" t="s">
        <v>2008</v>
      </c>
      <c r="D676" s="140" t="s">
        <v>1991</v>
      </c>
      <c r="E676" s="154" t="s">
        <v>2009</v>
      </c>
      <c r="F676" s="147" t="s">
        <v>48</v>
      </c>
      <c r="G676" s="150">
        <v>161</v>
      </c>
      <c r="H676" s="151"/>
      <c r="I676" s="158"/>
      <c r="J676" s="84"/>
      <c r="K676" s="84"/>
      <c r="L676" s="84"/>
      <c r="M676" s="84"/>
      <c r="N676" s="84"/>
      <c r="O676" s="84"/>
      <c r="P676" s="84"/>
      <c r="Q676" s="84"/>
      <c r="R676" s="84"/>
      <c r="S676" s="85"/>
      <c r="T676" s="9"/>
      <c r="U676" s="86"/>
      <c r="V676" s="10">
        <f t="shared" si="30"/>
        <v>0</v>
      </c>
      <c r="W676" s="10"/>
      <c r="X676" s="15">
        <f t="shared" si="31"/>
        <v>0</v>
      </c>
      <c r="Y676" s="15">
        <f t="shared" si="32"/>
        <v>0</v>
      </c>
      <c r="Z676" s="9"/>
      <c r="AA676" s="84"/>
      <c r="AB676" s="84"/>
      <c r="AC676" s="84"/>
      <c r="AD676" s="84"/>
      <c r="AE676" s="84"/>
      <c r="AF676" s="84"/>
      <c r="AG676" s="84"/>
      <c r="AH676" s="84"/>
      <c r="AI676" s="87"/>
      <c r="AJ676" s="84"/>
    </row>
    <row r="677" spans="1:36" ht="31.5" customHeight="1" x14ac:dyDescent="0.25">
      <c r="A677" s="138">
        <v>666</v>
      </c>
      <c r="B677" s="155" t="s">
        <v>2010</v>
      </c>
      <c r="C677" s="148" t="s">
        <v>2011</v>
      </c>
      <c r="D677" s="140" t="s">
        <v>1991</v>
      </c>
      <c r="E677" s="154" t="s">
        <v>2012</v>
      </c>
      <c r="F677" s="147" t="s">
        <v>48</v>
      </c>
      <c r="G677" s="150">
        <v>1</v>
      </c>
      <c r="H677" s="151"/>
      <c r="I677" s="158"/>
      <c r="J677" s="84"/>
      <c r="K677" s="84"/>
      <c r="L677" s="84"/>
      <c r="M677" s="84"/>
      <c r="N677" s="84"/>
      <c r="O677" s="84"/>
      <c r="P677" s="84"/>
      <c r="Q677" s="84"/>
      <c r="R677" s="84"/>
      <c r="S677" s="85"/>
      <c r="T677" s="9"/>
      <c r="U677" s="86"/>
      <c r="V677" s="10">
        <f t="shared" si="30"/>
        <v>0</v>
      </c>
      <c r="W677" s="10"/>
      <c r="X677" s="15">
        <f t="shared" si="31"/>
        <v>0</v>
      </c>
      <c r="Y677" s="15">
        <f t="shared" si="32"/>
        <v>0</v>
      </c>
      <c r="Z677" s="9"/>
      <c r="AA677" s="84"/>
      <c r="AB677" s="84"/>
      <c r="AC677" s="84"/>
      <c r="AD677" s="84"/>
      <c r="AE677" s="84"/>
      <c r="AF677" s="84"/>
      <c r="AG677" s="84"/>
      <c r="AH677" s="84"/>
      <c r="AI677" s="87"/>
      <c r="AJ677" s="84"/>
    </row>
    <row r="678" spans="1:36" ht="31.5" customHeight="1" x14ac:dyDescent="0.25">
      <c r="A678" s="138">
        <v>667</v>
      </c>
      <c r="B678" s="155" t="s">
        <v>2013</v>
      </c>
      <c r="C678" s="148" t="s">
        <v>2014</v>
      </c>
      <c r="D678" s="140" t="s">
        <v>1991</v>
      </c>
      <c r="E678" s="154" t="s">
        <v>2015</v>
      </c>
      <c r="F678" s="147" t="s">
        <v>48</v>
      </c>
      <c r="G678" s="150">
        <v>200</v>
      </c>
      <c r="H678" s="151"/>
      <c r="I678" s="158"/>
      <c r="J678" s="84"/>
      <c r="K678" s="84"/>
      <c r="L678" s="84"/>
      <c r="M678" s="84"/>
      <c r="N678" s="84"/>
      <c r="O678" s="84"/>
      <c r="P678" s="84"/>
      <c r="Q678" s="84"/>
      <c r="R678" s="84"/>
      <c r="S678" s="85"/>
      <c r="T678" s="9"/>
      <c r="U678" s="86"/>
      <c r="V678" s="10">
        <f t="shared" si="30"/>
        <v>0</v>
      </c>
      <c r="W678" s="10"/>
      <c r="X678" s="15">
        <f t="shared" si="31"/>
        <v>0</v>
      </c>
      <c r="Y678" s="15">
        <f t="shared" si="32"/>
        <v>0</v>
      </c>
      <c r="Z678" s="9"/>
      <c r="AA678" s="84"/>
      <c r="AB678" s="84"/>
      <c r="AC678" s="84"/>
      <c r="AD678" s="84"/>
      <c r="AE678" s="84"/>
      <c r="AF678" s="84"/>
      <c r="AG678" s="84"/>
      <c r="AH678" s="84"/>
      <c r="AI678" s="87"/>
      <c r="AJ678" s="84"/>
    </row>
    <row r="679" spans="1:36" ht="31.5" customHeight="1" x14ac:dyDescent="0.25">
      <c r="A679" s="138">
        <v>668</v>
      </c>
      <c r="B679" s="155" t="s">
        <v>2016</v>
      </c>
      <c r="C679" s="148" t="s">
        <v>2017</v>
      </c>
      <c r="D679" s="140" t="s">
        <v>1991</v>
      </c>
      <c r="E679" s="154" t="s">
        <v>2018</v>
      </c>
      <c r="F679" s="147" t="s">
        <v>48</v>
      </c>
      <c r="G679" s="150">
        <v>186</v>
      </c>
      <c r="H679" s="151"/>
      <c r="I679" s="158"/>
      <c r="J679" s="84"/>
      <c r="K679" s="84"/>
      <c r="L679" s="84"/>
      <c r="M679" s="84"/>
      <c r="N679" s="84"/>
      <c r="O679" s="84"/>
      <c r="P679" s="84"/>
      <c r="Q679" s="84"/>
      <c r="R679" s="84"/>
      <c r="S679" s="85"/>
      <c r="T679" s="9"/>
      <c r="U679" s="86"/>
      <c r="V679" s="10">
        <f t="shared" si="30"/>
        <v>0</v>
      </c>
      <c r="W679" s="10"/>
      <c r="X679" s="15">
        <f t="shared" si="31"/>
        <v>0</v>
      </c>
      <c r="Y679" s="15">
        <f t="shared" si="32"/>
        <v>0</v>
      </c>
      <c r="Z679" s="9"/>
      <c r="AA679" s="84"/>
      <c r="AB679" s="84"/>
      <c r="AC679" s="84"/>
      <c r="AD679" s="84"/>
      <c r="AE679" s="84"/>
      <c r="AF679" s="84"/>
      <c r="AG679" s="84"/>
      <c r="AH679" s="84"/>
      <c r="AI679" s="87"/>
      <c r="AJ679" s="84"/>
    </row>
    <row r="680" spans="1:36" ht="31.5" customHeight="1" x14ac:dyDescent="0.25">
      <c r="A680" s="138">
        <v>669</v>
      </c>
      <c r="B680" s="155" t="s">
        <v>2019</v>
      </c>
      <c r="C680" s="148" t="s">
        <v>2020</v>
      </c>
      <c r="D680" s="140" t="s">
        <v>1991</v>
      </c>
      <c r="E680" s="154" t="s">
        <v>2021</v>
      </c>
      <c r="F680" s="147" t="s">
        <v>48</v>
      </c>
      <c r="G680" s="150">
        <v>183</v>
      </c>
      <c r="H680" s="151"/>
      <c r="I680" s="158"/>
      <c r="J680" s="84"/>
      <c r="K680" s="84"/>
      <c r="L680" s="84"/>
      <c r="M680" s="84"/>
      <c r="N680" s="84"/>
      <c r="O680" s="84"/>
      <c r="P680" s="84"/>
      <c r="Q680" s="84"/>
      <c r="R680" s="84"/>
      <c r="S680" s="85"/>
      <c r="T680" s="9"/>
      <c r="U680" s="86"/>
      <c r="V680" s="10">
        <f t="shared" si="30"/>
        <v>0</v>
      </c>
      <c r="W680" s="10"/>
      <c r="X680" s="15">
        <f t="shared" si="31"/>
        <v>0</v>
      </c>
      <c r="Y680" s="15">
        <f t="shared" si="32"/>
        <v>0</v>
      </c>
      <c r="Z680" s="9"/>
      <c r="AA680" s="84"/>
      <c r="AB680" s="84"/>
      <c r="AC680" s="84"/>
      <c r="AD680" s="84"/>
      <c r="AE680" s="84"/>
      <c r="AF680" s="84"/>
      <c r="AG680" s="84"/>
      <c r="AH680" s="84"/>
      <c r="AI680" s="87"/>
      <c r="AJ680" s="84"/>
    </row>
    <row r="681" spans="1:36" ht="31.5" customHeight="1" x14ac:dyDescent="0.25">
      <c r="A681" s="138">
        <v>670</v>
      </c>
      <c r="B681" s="155" t="s">
        <v>2022</v>
      </c>
      <c r="C681" s="148" t="s">
        <v>2023</v>
      </c>
      <c r="D681" s="140" t="s">
        <v>1991</v>
      </c>
      <c r="E681" s="154" t="s">
        <v>2024</v>
      </c>
      <c r="F681" s="147" t="s">
        <v>48</v>
      </c>
      <c r="G681" s="150">
        <v>178</v>
      </c>
      <c r="H681" s="151"/>
      <c r="I681" s="158"/>
      <c r="J681" s="84"/>
      <c r="K681" s="84"/>
      <c r="L681" s="84"/>
      <c r="M681" s="84"/>
      <c r="N681" s="84"/>
      <c r="O681" s="84"/>
      <c r="P681" s="84"/>
      <c r="Q681" s="84"/>
      <c r="R681" s="84"/>
      <c r="S681" s="85"/>
      <c r="T681" s="9"/>
      <c r="U681" s="86"/>
      <c r="V681" s="10">
        <f t="shared" si="30"/>
        <v>0</v>
      </c>
      <c r="W681" s="10"/>
      <c r="X681" s="15">
        <f t="shared" si="31"/>
        <v>0</v>
      </c>
      <c r="Y681" s="15">
        <f t="shared" si="32"/>
        <v>0</v>
      </c>
      <c r="Z681" s="9"/>
      <c r="AA681" s="84"/>
      <c r="AB681" s="84"/>
      <c r="AC681" s="84"/>
      <c r="AD681" s="84"/>
      <c r="AE681" s="84"/>
      <c r="AF681" s="84"/>
      <c r="AG681" s="84"/>
      <c r="AH681" s="84"/>
      <c r="AI681" s="87"/>
      <c r="AJ681" s="84"/>
    </row>
    <row r="682" spans="1:36" ht="31.5" customHeight="1" x14ac:dyDescent="0.25">
      <c r="A682" s="138">
        <v>671</v>
      </c>
      <c r="B682" s="155" t="s">
        <v>2025</v>
      </c>
      <c r="C682" s="148" t="s">
        <v>2026</v>
      </c>
      <c r="D682" s="140" t="s">
        <v>1991</v>
      </c>
      <c r="E682" s="154" t="s">
        <v>2027</v>
      </c>
      <c r="F682" s="147" t="s">
        <v>48</v>
      </c>
      <c r="G682" s="150">
        <v>185</v>
      </c>
      <c r="H682" s="151"/>
      <c r="I682" s="158"/>
      <c r="J682" s="84"/>
      <c r="K682" s="84"/>
      <c r="L682" s="84"/>
      <c r="M682" s="84"/>
      <c r="N682" s="84"/>
      <c r="O682" s="84"/>
      <c r="P682" s="84"/>
      <c r="Q682" s="84"/>
      <c r="R682" s="84"/>
      <c r="S682" s="85"/>
      <c r="T682" s="9"/>
      <c r="U682" s="86"/>
      <c r="V682" s="10">
        <f t="shared" si="30"/>
        <v>0</v>
      </c>
      <c r="W682" s="10"/>
      <c r="X682" s="15">
        <f t="shared" si="31"/>
        <v>0</v>
      </c>
      <c r="Y682" s="15">
        <f t="shared" si="32"/>
        <v>0</v>
      </c>
      <c r="Z682" s="9"/>
      <c r="AA682" s="84"/>
      <c r="AB682" s="84"/>
      <c r="AC682" s="84"/>
      <c r="AD682" s="84"/>
      <c r="AE682" s="84"/>
      <c r="AF682" s="84"/>
      <c r="AG682" s="84"/>
      <c r="AH682" s="84"/>
      <c r="AI682" s="87"/>
      <c r="AJ682" s="84"/>
    </row>
    <row r="683" spans="1:36" ht="31.5" customHeight="1" x14ac:dyDescent="0.25">
      <c r="A683" s="138">
        <v>672</v>
      </c>
      <c r="B683" s="155" t="s">
        <v>2028</v>
      </c>
      <c r="C683" s="148" t="s">
        <v>2029</v>
      </c>
      <c r="D683" s="140" t="s">
        <v>1991</v>
      </c>
      <c r="E683" s="154" t="s">
        <v>2030</v>
      </c>
      <c r="F683" s="147" t="s">
        <v>48</v>
      </c>
      <c r="G683" s="150">
        <v>1</v>
      </c>
      <c r="H683" s="151"/>
      <c r="I683" s="158"/>
      <c r="J683" s="84"/>
      <c r="K683" s="84"/>
      <c r="L683" s="84"/>
      <c r="M683" s="84"/>
      <c r="N683" s="84"/>
      <c r="O683" s="84"/>
      <c r="P683" s="84"/>
      <c r="Q683" s="84"/>
      <c r="R683" s="84"/>
      <c r="S683" s="85"/>
      <c r="T683" s="9"/>
      <c r="U683" s="86"/>
      <c r="V683" s="10">
        <f t="shared" si="30"/>
        <v>0</v>
      </c>
      <c r="W683" s="10"/>
      <c r="X683" s="15">
        <f t="shared" si="31"/>
        <v>0</v>
      </c>
      <c r="Y683" s="15">
        <f t="shared" si="32"/>
        <v>0</v>
      </c>
      <c r="Z683" s="9"/>
      <c r="AA683" s="84"/>
      <c r="AB683" s="84"/>
      <c r="AC683" s="84"/>
      <c r="AD683" s="84"/>
      <c r="AE683" s="84"/>
      <c r="AF683" s="84"/>
      <c r="AG683" s="84"/>
      <c r="AH683" s="84"/>
      <c r="AI683" s="87"/>
      <c r="AJ683" s="84"/>
    </row>
    <row r="684" spans="1:36" ht="31.5" customHeight="1" x14ac:dyDescent="0.25">
      <c r="A684" s="138">
        <v>673</v>
      </c>
      <c r="B684" s="155" t="s">
        <v>2031</v>
      </c>
      <c r="C684" s="148" t="s">
        <v>2032</v>
      </c>
      <c r="D684" s="140" t="s">
        <v>1991</v>
      </c>
      <c r="E684" s="154" t="s">
        <v>2033</v>
      </c>
      <c r="F684" s="147" t="s">
        <v>48</v>
      </c>
      <c r="G684" s="150">
        <v>193</v>
      </c>
      <c r="H684" s="151"/>
      <c r="I684" s="158"/>
      <c r="J684" s="84"/>
      <c r="K684" s="84"/>
      <c r="L684" s="84"/>
      <c r="M684" s="84"/>
      <c r="N684" s="84"/>
      <c r="O684" s="84"/>
      <c r="P684" s="84"/>
      <c r="Q684" s="84"/>
      <c r="R684" s="84"/>
      <c r="S684" s="85"/>
      <c r="T684" s="9"/>
      <c r="U684" s="86"/>
      <c r="V684" s="10">
        <f t="shared" si="30"/>
        <v>0</v>
      </c>
      <c r="W684" s="10"/>
      <c r="X684" s="15">
        <f t="shared" si="31"/>
        <v>0</v>
      </c>
      <c r="Y684" s="15">
        <f t="shared" si="32"/>
        <v>0</v>
      </c>
      <c r="Z684" s="9"/>
      <c r="AA684" s="84"/>
      <c r="AB684" s="84"/>
      <c r="AC684" s="84"/>
      <c r="AD684" s="84"/>
      <c r="AE684" s="84"/>
      <c r="AF684" s="84"/>
      <c r="AG684" s="84"/>
      <c r="AH684" s="84"/>
      <c r="AI684" s="87"/>
      <c r="AJ684" s="84"/>
    </row>
    <row r="685" spans="1:36" ht="31.5" customHeight="1" x14ac:dyDescent="0.25">
      <c r="A685" s="138">
        <v>674</v>
      </c>
      <c r="B685" s="155" t="s">
        <v>2034</v>
      </c>
      <c r="C685" s="148" t="s">
        <v>2035</v>
      </c>
      <c r="D685" s="140" t="s">
        <v>1991</v>
      </c>
      <c r="E685" s="154" t="s">
        <v>2036</v>
      </c>
      <c r="F685" s="147" t="s">
        <v>48</v>
      </c>
      <c r="G685" s="150">
        <v>194</v>
      </c>
      <c r="H685" s="151"/>
      <c r="I685" s="158"/>
      <c r="J685" s="84"/>
      <c r="K685" s="84"/>
      <c r="L685" s="84"/>
      <c r="M685" s="84"/>
      <c r="N685" s="84"/>
      <c r="O685" s="84"/>
      <c r="P685" s="84"/>
      <c r="Q685" s="84"/>
      <c r="R685" s="84"/>
      <c r="S685" s="85"/>
      <c r="T685" s="9"/>
      <c r="U685" s="86"/>
      <c r="V685" s="10">
        <f t="shared" si="30"/>
        <v>0</v>
      </c>
      <c r="W685" s="10"/>
      <c r="X685" s="15">
        <f t="shared" si="31"/>
        <v>0</v>
      </c>
      <c r="Y685" s="15">
        <f t="shared" si="32"/>
        <v>0</v>
      </c>
      <c r="Z685" s="9"/>
      <c r="AA685" s="84"/>
      <c r="AB685" s="84"/>
      <c r="AC685" s="84"/>
      <c r="AD685" s="84"/>
      <c r="AE685" s="84"/>
      <c r="AF685" s="84"/>
      <c r="AG685" s="84"/>
      <c r="AH685" s="84"/>
      <c r="AI685" s="87"/>
      <c r="AJ685" s="84"/>
    </row>
    <row r="686" spans="1:36" ht="31.5" customHeight="1" x14ac:dyDescent="0.25">
      <c r="A686" s="138">
        <v>675</v>
      </c>
      <c r="B686" s="155" t="s">
        <v>2037</v>
      </c>
      <c r="C686" s="148" t="s">
        <v>2038</v>
      </c>
      <c r="D686" s="140" t="s">
        <v>1991</v>
      </c>
      <c r="E686" s="154" t="s">
        <v>2039</v>
      </c>
      <c r="F686" s="147" t="s">
        <v>48</v>
      </c>
      <c r="G686" s="150">
        <v>1</v>
      </c>
      <c r="H686" s="151"/>
      <c r="I686" s="158"/>
      <c r="J686" s="84"/>
      <c r="K686" s="84"/>
      <c r="L686" s="84"/>
      <c r="M686" s="84"/>
      <c r="N686" s="84"/>
      <c r="O686" s="84"/>
      <c r="P686" s="84"/>
      <c r="Q686" s="84"/>
      <c r="R686" s="84"/>
      <c r="S686" s="85"/>
      <c r="T686" s="9"/>
      <c r="U686" s="86"/>
      <c r="V686" s="10">
        <f t="shared" si="30"/>
        <v>0</v>
      </c>
      <c r="W686" s="10"/>
      <c r="X686" s="15">
        <f t="shared" si="31"/>
        <v>0</v>
      </c>
      <c r="Y686" s="15">
        <f t="shared" si="32"/>
        <v>0</v>
      </c>
      <c r="Z686" s="9"/>
      <c r="AA686" s="84"/>
      <c r="AB686" s="84"/>
      <c r="AC686" s="84"/>
      <c r="AD686" s="84"/>
      <c r="AE686" s="84"/>
      <c r="AF686" s="84"/>
      <c r="AG686" s="84"/>
      <c r="AH686" s="84"/>
      <c r="AI686" s="87"/>
      <c r="AJ686" s="84"/>
    </row>
    <row r="687" spans="1:36" ht="31.5" customHeight="1" x14ac:dyDescent="0.25">
      <c r="A687" s="138">
        <v>676</v>
      </c>
      <c r="B687" s="155" t="s">
        <v>2040</v>
      </c>
      <c r="C687" s="148" t="s">
        <v>2041</v>
      </c>
      <c r="D687" s="140" t="s">
        <v>1991</v>
      </c>
      <c r="E687" s="154" t="s">
        <v>2042</v>
      </c>
      <c r="F687" s="147" t="s">
        <v>48</v>
      </c>
      <c r="G687" s="150">
        <v>163</v>
      </c>
      <c r="H687" s="151"/>
      <c r="I687" s="158"/>
      <c r="J687" s="84"/>
      <c r="K687" s="84"/>
      <c r="L687" s="84"/>
      <c r="M687" s="84"/>
      <c r="N687" s="84"/>
      <c r="O687" s="84"/>
      <c r="P687" s="84"/>
      <c r="Q687" s="84"/>
      <c r="R687" s="84"/>
      <c r="S687" s="85"/>
      <c r="T687" s="9"/>
      <c r="U687" s="86"/>
      <c r="V687" s="10">
        <f t="shared" si="30"/>
        <v>0</v>
      </c>
      <c r="W687" s="10"/>
      <c r="X687" s="15">
        <f t="shared" si="31"/>
        <v>0</v>
      </c>
      <c r="Y687" s="15">
        <f t="shared" si="32"/>
        <v>0</v>
      </c>
      <c r="Z687" s="9"/>
      <c r="AA687" s="84"/>
      <c r="AB687" s="84"/>
      <c r="AC687" s="84"/>
      <c r="AD687" s="84"/>
      <c r="AE687" s="84"/>
      <c r="AF687" s="84"/>
      <c r="AG687" s="84"/>
      <c r="AH687" s="84"/>
      <c r="AI687" s="87"/>
      <c r="AJ687" s="84"/>
    </row>
    <row r="688" spans="1:36" ht="31.5" customHeight="1" x14ac:dyDescent="0.25">
      <c r="A688" s="138">
        <v>677</v>
      </c>
      <c r="B688" s="155" t="s">
        <v>2043</v>
      </c>
      <c r="C688" s="148" t="s">
        <v>2044</v>
      </c>
      <c r="D688" s="140" t="s">
        <v>1991</v>
      </c>
      <c r="E688" s="154" t="s">
        <v>2045</v>
      </c>
      <c r="F688" s="147" t="s">
        <v>48</v>
      </c>
      <c r="G688" s="150">
        <v>173</v>
      </c>
      <c r="H688" s="151"/>
      <c r="I688" s="158"/>
      <c r="J688" s="84"/>
      <c r="K688" s="84"/>
      <c r="L688" s="84"/>
      <c r="M688" s="84"/>
      <c r="N688" s="84"/>
      <c r="O688" s="84"/>
      <c r="P688" s="84"/>
      <c r="Q688" s="84"/>
      <c r="R688" s="84"/>
      <c r="S688" s="85"/>
      <c r="T688" s="9"/>
      <c r="U688" s="86"/>
      <c r="V688" s="10">
        <f t="shared" si="30"/>
        <v>0</v>
      </c>
      <c r="W688" s="10"/>
      <c r="X688" s="15">
        <f t="shared" si="31"/>
        <v>0</v>
      </c>
      <c r="Y688" s="15">
        <f t="shared" si="32"/>
        <v>0</v>
      </c>
      <c r="Z688" s="9"/>
      <c r="AA688" s="84"/>
      <c r="AB688" s="84"/>
      <c r="AC688" s="84"/>
      <c r="AD688" s="84"/>
      <c r="AE688" s="84"/>
      <c r="AF688" s="84"/>
      <c r="AG688" s="84"/>
      <c r="AH688" s="84"/>
      <c r="AI688" s="87"/>
      <c r="AJ688" s="84"/>
    </row>
    <row r="689" spans="1:36" ht="31.5" customHeight="1" x14ac:dyDescent="0.25">
      <c r="A689" s="138">
        <v>678</v>
      </c>
      <c r="B689" s="155" t="s">
        <v>2046</v>
      </c>
      <c r="C689" s="148" t="s">
        <v>2047</v>
      </c>
      <c r="D689" s="140" t="s">
        <v>1991</v>
      </c>
      <c r="E689" s="154" t="s">
        <v>2048</v>
      </c>
      <c r="F689" s="147" t="s">
        <v>48</v>
      </c>
      <c r="G689" s="150">
        <v>148</v>
      </c>
      <c r="H689" s="151"/>
      <c r="I689" s="158"/>
      <c r="J689" s="84"/>
      <c r="K689" s="84"/>
      <c r="L689" s="84"/>
      <c r="M689" s="84"/>
      <c r="N689" s="84"/>
      <c r="O689" s="84"/>
      <c r="P689" s="84"/>
      <c r="Q689" s="84"/>
      <c r="R689" s="84"/>
      <c r="S689" s="85"/>
      <c r="T689" s="9"/>
      <c r="U689" s="86"/>
      <c r="V689" s="10">
        <f t="shared" si="30"/>
        <v>0</v>
      </c>
      <c r="W689" s="10"/>
      <c r="X689" s="15">
        <f t="shared" si="31"/>
        <v>0</v>
      </c>
      <c r="Y689" s="15">
        <f t="shared" si="32"/>
        <v>0</v>
      </c>
      <c r="Z689" s="9"/>
      <c r="AA689" s="84"/>
      <c r="AB689" s="84"/>
      <c r="AC689" s="84"/>
      <c r="AD689" s="84"/>
      <c r="AE689" s="84"/>
      <c r="AF689" s="84"/>
      <c r="AG689" s="84"/>
      <c r="AH689" s="84"/>
      <c r="AI689" s="87"/>
      <c r="AJ689" s="84"/>
    </row>
    <row r="690" spans="1:36" ht="31.5" customHeight="1" x14ac:dyDescent="0.25">
      <c r="A690" s="138">
        <v>679</v>
      </c>
      <c r="B690" s="155" t="s">
        <v>2049</v>
      </c>
      <c r="C690" s="148" t="s">
        <v>2050</v>
      </c>
      <c r="D690" s="140" t="s">
        <v>1991</v>
      </c>
      <c r="E690" s="154" t="s">
        <v>2051</v>
      </c>
      <c r="F690" s="147" t="s">
        <v>48</v>
      </c>
      <c r="G690" s="150">
        <v>1</v>
      </c>
      <c r="H690" s="151"/>
      <c r="I690" s="158"/>
      <c r="J690" s="84"/>
      <c r="K690" s="84"/>
      <c r="L690" s="84"/>
      <c r="M690" s="84"/>
      <c r="N690" s="84"/>
      <c r="O690" s="84"/>
      <c r="P690" s="84"/>
      <c r="Q690" s="84"/>
      <c r="R690" s="84"/>
      <c r="S690" s="85"/>
      <c r="T690" s="9"/>
      <c r="U690" s="86"/>
      <c r="V690" s="10">
        <f t="shared" si="30"/>
        <v>0</v>
      </c>
      <c r="W690" s="10"/>
      <c r="X690" s="15">
        <f t="shared" si="31"/>
        <v>0</v>
      </c>
      <c r="Y690" s="15">
        <f t="shared" si="32"/>
        <v>0</v>
      </c>
      <c r="Z690" s="9"/>
      <c r="AA690" s="84"/>
      <c r="AB690" s="84"/>
      <c r="AC690" s="84"/>
      <c r="AD690" s="84"/>
      <c r="AE690" s="84"/>
      <c r="AF690" s="84"/>
      <c r="AG690" s="84"/>
      <c r="AH690" s="84"/>
      <c r="AI690" s="87"/>
      <c r="AJ690" s="84"/>
    </row>
    <row r="691" spans="1:36" ht="31.5" customHeight="1" x14ac:dyDescent="0.25">
      <c r="A691" s="138">
        <v>680</v>
      </c>
      <c r="B691" s="155" t="s">
        <v>2052</v>
      </c>
      <c r="C691" s="148" t="s">
        <v>2053</v>
      </c>
      <c r="D691" s="140" t="s">
        <v>1991</v>
      </c>
      <c r="E691" s="154" t="s">
        <v>2054</v>
      </c>
      <c r="F691" s="147" t="s">
        <v>48</v>
      </c>
      <c r="G691" s="150">
        <v>170</v>
      </c>
      <c r="H691" s="151"/>
      <c r="I691" s="158"/>
      <c r="J691" s="84"/>
      <c r="K691" s="84"/>
      <c r="L691" s="84"/>
      <c r="M691" s="84"/>
      <c r="N691" s="84"/>
      <c r="O691" s="84"/>
      <c r="P691" s="84"/>
      <c r="Q691" s="84"/>
      <c r="R691" s="84"/>
      <c r="S691" s="85"/>
      <c r="T691" s="9"/>
      <c r="U691" s="86"/>
      <c r="V691" s="10">
        <f t="shared" si="30"/>
        <v>0</v>
      </c>
      <c r="W691" s="10"/>
      <c r="X691" s="15">
        <f t="shared" si="31"/>
        <v>0</v>
      </c>
      <c r="Y691" s="15">
        <f t="shared" si="32"/>
        <v>0</v>
      </c>
      <c r="Z691" s="9"/>
      <c r="AA691" s="84"/>
      <c r="AB691" s="84"/>
      <c r="AC691" s="84"/>
      <c r="AD691" s="84"/>
      <c r="AE691" s="84"/>
      <c r="AF691" s="84"/>
      <c r="AG691" s="84"/>
      <c r="AH691" s="84"/>
      <c r="AI691" s="87"/>
      <c r="AJ691" s="84"/>
    </row>
    <row r="692" spans="1:36" ht="31.5" customHeight="1" x14ac:dyDescent="0.25">
      <c r="A692" s="138">
        <v>681</v>
      </c>
      <c r="B692" s="155" t="s">
        <v>2055</v>
      </c>
      <c r="C692" s="148" t="s">
        <v>2056</v>
      </c>
      <c r="D692" s="140" t="s">
        <v>1991</v>
      </c>
      <c r="E692" s="154" t="s">
        <v>2057</v>
      </c>
      <c r="F692" s="147" t="s">
        <v>48</v>
      </c>
      <c r="G692" s="150">
        <v>197</v>
      </c>
      <c r="H692" s="151"/>
      <c r="I692" s="158"/>
      <c r="J692" s="84"/>
      <c r="K692" s="84"/>
      <c r="L692" s="84"/>
      <c r="M692" s="84"/>
      <c r="N692" s="84"/>
      <c r="O692" s="84"/>
      <c r="P692" s="84"/>
      <c r="Q692" s="84"/>
      <c r="R692" s="84"/>
      <c r="S692" s="85"/>
      <c r="T692" s="9"/>
      <c r="U692" s="86"/>
      <c r="V692" s="10">
        <f t="shared" si="30"/>
        <v>0</v>
      </c>
      <c r="W692" s="10"/>
      <c r="X692" s="15">
        <f t="shared" si="31"/>
        <v>0</v>
      </c>
      <c r="Y692" s="15">
        <f t="shared" si="32"/>
        <v>0</v>
      </c>
      <c r="Z692" s="9"/>
      <c r="AA692" s="84"/>
      <c r="AB692" s="84"/>
      <c r="AC692" s="84"/>
      <c r="AD692" s="84"/>
      <c r="AE692" s="84"/>
      <c r="AF692" s="84"/>
      <c r="AG692" s="84"/>
      <c r="AH692" s="84"/>
      <c r="AI692" s="87"/>
      <c r="AJ692" s="84"/>
    </row>
    <row r="693" spans="1:36" ht="31.5" customHeight="1" x14ac:dyDescent="0.25">
      <c r="A693" s="138">
        <v>682</v>
      </c>
      <c r="B693" s="155" t="s">
        <v>2058</v>
      </c>
      <c r="C693" s="148" t="s">
        <v>2059</v>
      </c>
      <c r="D693" s="140" t="s">
        <v>1991</v>
      </c>
      <c r="E693" s="154" t="s">
        <v>2060</v>
      </c>
      <c r="F693" s="147" t="s">
        <v>48</v>
      </c>
      <c r="G693" s="150">
        <v>198</v>
      </c>
      <c r="H693" s="151"/>
      <c r="I693" s="158"/>
      <c r="J693" s="84"/>
      <c r="K693" s="84"/>
      <c r="L693" s="84"/>
      <c r="M693" s="84"/>
      <c r="N693" s="84"/>
      <c r="O693" s="84"/>
      <c r="P693" s="84"/>
      <c r="Q693" s="84"/>
      <c r="R693" s="84"/>
      <c r="S693" s="85"/>
      <c r="T693" s="9"/>
      <c r="U693" s="86"/>
      <c r="V693" s="10">
        <f t="shared" si="30"/>
        <v>0</v>
      </c>
      <c r="W693" s="10"/>
      <c r="X693" s="15">
        <f t="shared" si="31"/>
        <v>0</v>
      </c>
      <c r="Y693" s="15">
        <f t="shared" si="32"/>
        <v>0</v>
      </c>
      <c r="Z693" s="9"/>
      <c r="AA693" s="84"/>
      <c r="AB693" s="84"/>
      <c r="AC693" s="84"/>
      <c r="AD693" s="84"/>
      <c r="AE693" s="84"/>
      <c r="AF693" s="84"/>
      <c r="AG693" s="84"/>
      <c r="AH693" s="84"/>
      <c r="AI693" s="87"/>
      <c r="AJ693" s="84"/>
    </row>
    <row r="694" spans="1:36" ht="31.5" customHeight="1" x14ac:dyDescent="0.25">
      <c r="A694" s="138">
        <v>683</v>
      </c>
      <c r="B694" s="155" t="s">
        <v>2061</v>
      </c>
      <c r="C694" s="148" t="s">
        <v>2062</v>
      </c>
      <c r="D694" s="140" t="s">
        <v>1991</v>
      </c>
      <c r="E694" s="154" t="s">
        <v>2063</v>
      </c>
      <c r="F694" s="147" t="s">
        <v>48</v>
      </c>
      <c r="G694" s="150">
        <v>191</v>
      </c>
      <c r="H694" s="151"/>
      <c r="I694" s="158"/>
      <c r="J694" s="84"/>
      <c r="K694" s="84"/>
      <c r="L694" s="84"/>
      <c r="M694" s="84"/>
      <c r="N694" s="84"/>
      <c r="O694" s="84"/>
      <c r="P694" s="84"/>
      <c r="Q694" s="84"/>
      <c r="R694" s="84"/>
      <c r="S694" s="85"/>
      <c r="T694" s="9"/>
      <c r="U694" s="86"/>
      <c r="V694" s="10">
        <f t="shared" si="30"/>
        <v>0</v>
      </c>
      <c r="W694" s="10"/>
      <c r="X694" s="15">
        <f t="shared" si="31"/>
        <v>0</v>
      </c>
      <c r="Y694" s="15">
        <f t="shared" si="32"/>
        <v>0</v>
      </c>
      <c r="Z694" s="9"/>
      <c r="AA694" s="84"/>
      <c r="AB694" s="84"/>
      <c r="AC694" s="84"/>
      <c r="AD694" s="84"/>
      <c r="AE694" s="84"/>
      <c r="AF694" s="84"/>
      <c r="AG694" s="84"/>
      <c r="AH694" s="84"/>
      <c r="AI694" s="87"/>
      <c r="AJ694" s="84"/>
    </row>
    <row r="695" spans="1:36" ht="31.5" customHeight="1" x14ac:dyDescent="0.25">
      <c r="A695" s="138">
        <v>684</v>
      </c>
      <c r="B695" s="155" t="s">
        <v>2064</v>
      </c>
      <c r="C695" s="148" t="s">
        <v>2065</v>
      </c>
      <c r="D695" s="140" t="s">
        <v>1991</v>
      </c>
      <c r="E695" s="154" t="s">
        <v>2066</v>
      </c>
      <c r="F695" s="147" t="s">
        <v>48</v>
      </c>
      <c r="G695" s="150">
        <v>190</v>
      </c>
      <c r="H695" s="151"/>
      <c r="I695" s="158"/>
      <c r="J695" s="84"/>
      <c r="K695" s="84"/>
      <c r="L695" s="84"/>
      <c r="M695" s="84"/>
      <c r="N695" s="84"/>
      <c r="O695" s="84"/>
      <c r="P695" s="84"/>
      <c r="Q695" s="84"/>
      <c r="R695" s="84"/>
      <c r="S695" s="85"/>
      <c r="T695" s="9"/>
      <c r="U695" s="86"/>
      <c r="V695" s="10">
        <f t="shared" si="30"/>
        <v>0</v>
      </c>
      <c r="W695" s="10"/>
      <c r="X695" s="15">
        <f t="shared" si="31"/>
        <v>0</v>
      </c>
      <c r="Y695" s="15">
        <f t="shared" si="32"/>
        <v>0</v>
      </c>
      <c r="Z695" s="9"/>
      <c r="AA695" s="84"/>
      <c r="AB695" s="84"/>
      <c r="AC695" s="84"/>
      <c r="AD695" s="84"/>
      <c r="AE695" s="84"/>
      <c r="AF695" s="84"/>
      <c r="AG695" s="84"/>
      <c r="AH695" s="84"/>
      <c r="AI695" s="87"/>
      <c r="AJ695" s="84"/>
    </row>
    <row r="696" spans="1:36" ht="31.5" customHeight="1" x14ac:dyDescent="0.25">
      <c r="A696" s="138">
        <v>685</v>
      </c>
      <c r="B696" s="155" t="s">
        <v>2067</v>
      </c>
      <c r="C696" s="148" t="s">
        <v>2068</v>
      </c>
      <c r="D696" s="140" t="s">
        <v>1991</v>
      </c>
      <c r="E696" s="154" t="s">
        <v>2069</v>
      </c>
      <c r="F696" s="147" t="s">
        <v>48</v>
      </c>
      <c r="G696" s="150">
        <v>1</v>
      </c>
      <c r="H696" s="151"/>
      <c r="I696" s="158"/>
      <c r="J696" s="84"/>
      <c r="K696" s="84"/>
      <c r="L696" s="84"/>
      <c r="M696" s="84"/>
      <c r="N696" s="84"/>
      <c r="O696" s="84"/>
      <c r="P696" s="84"/>
      <c r="Q696" s="84"/>
      <c r="R696" s="84"/>
      <c r="S696" s="85"/>
      <c r="T696" s="9"/>
      <c r="U696" s="86"/>
      <c r="V696" s="10">
        <f t="shared" si="30"/>
        <v>0</v>
      </c>
      <c r="W696" s="10"/>
      <c r="X696" s="15">
        <f t="shared" si="31"/>
        <v>0</v>
      </c>
      <c r="Y696" s="15">
        <f t="shared" si="32"/>
        <v>0</v>
      </c>
      <c r="Z696" s="9"/>
      <c r="AA696" s="84"/>
      <c r="AB696" s="84"/>
      <c r="AC696" s="84"/>
      <c r="AD696" s="84"/>
      <c r="AE696" s="84"/>
      <c r="AF696" s="84"/>
      <c r="AG696" s="84"/>
      <c r="AH696" s="84"/>
      <c r="AI696" s="87"/>
      <c r="AJ696" s="84"/>
    </row>
    <row r="697" spans="1:36" ht="31.5" customHeight="1" x14ac:dyDescent="0.25">
      <c r="A697" s="138">
        <v>686</v>
      </c>
      <c r="B697" s="155" t="s">
        <v>2070</v>
      </c>
      <c r="C697" s="148" t="s">
        <v>2071</v>
      </c>
      <c r="D697" s="140" t="s">
        <v>1991</v>
      </c>
      <c r="E697" s="154" t="s">
        <v>2072</v>
      </c>
      <c r="F697" s="147" t="s">
        <v>48</v>
      </c>
      <c r="G697" s="150">
        <v>1</v>
      </c>
      <c r="H697" s="151"/>
      <c r="I697" s="158"/>
      <c r="J697" s="84"/>
      <c r="K697" s="84"/>
      <c r="L697" s="84"/>
      <c r="M697" s="84"/>
      <c r="N697" s="84"/>
      <c r="O697" s="84"/>
      <c r="P697" s="84"/>
      <c r="Q697" s="84"/>
      <c r="R697" s="84"/>
      <c r="S697" s="85"/>
      <c r="T697" s="9"/>
      <c r="U697" s="86"/>
      <c r="V697" s="10">
        <f t="shared" si="30"/>
        <v>0</v>
      </c>
      <c r="W697" s="10"/>
      <c r="X697" s="15">
        <f t="shared" si="31"/>
        <v>0</v>
      </c>
      <c r="Y697" s="15">
        <f t="shared" si="32"/>
        <v>0</v>
      </c>
      <c r="Z697" s="9"/>
      <c r="AA697" s="84"/>
      <c r="AB697" s="84"/>
      <c r="AC697" s="84"/>
      <c r="AD697" s="84"/>
      <c r="AE697" s="84"/>
      <c r="AF697" s="84"/>
      <c r="AG697" s="84"/>
      <c r="AH697" s="84"/>
      <c r="AI697" s="87"/>
      <c r="AJ697" s="84"/>
    </row>
    <row r="698" spans="1:36" ht="31.5" customHeight="1" x14ac:dyDescent="0.25">
      <c r="A698" s="138">
        <v>687</v>
      </c>
      <c r="B698" s="155" t="s">
        <v>2073</v>
      </c>
      <c r="C698" s="148" t="s">
        <v>2074</v>
      </c>
      <c r="D698" s="140" t="s">
        <v>1991</v>
      </c>
      <c r="E698" s="154" t="s">
        <v>2075</v>
      </c>
      <c r="F698" s="147" t="s">
        <v>48</v>
      </c>
      <c r="G698" s="150">
        <v>153</v>
      </c>
      <c r="H698" s="151"/>
      <c r="I698" s="158"/>
      <c r="J698" s="84"/>
      <c r="K698" s="84"/>
      <c r="L698" s="84"/>
      <c r="M698" s="84"/>
      <c r="N698" s="84"/>
      <c r="O698" s="84"/>
      <c r="P698" s="84"/>
      <c r="Q698" s="84"/>
      <c r="R698" s="84"/>
      <c r="S698" s="85"/>
      <c r="T698" s="9"/>
      <c r="U698" s="86"/>
      <c r="V698" s="10">
        <f t="shared" si="30"/>
        <v>0</v>
      </c>
      <c r="W698" s="10"/>
      <c r="X698" s="15">
        <f t="shared" si="31"/>
        <v>0</v>
      </c>
      <c r="Y698" s="15">
        <f t="shared" si="32"/>
        <v>0</v>
      </c>
      <c r="Z698" s="9"/>
      <c r="AA698" s="84"/>
      <c r="AB698" s="84"/>
      <c r="AC698" s="84"/>
      <c r="AD698" s="84"/>
      <c r="AE698" s="84"/>
      <c r="AF698" s="84"/>
      <c r="AG698" s="84"/>
      <c r="AH698" s="84"/>
      <c r="AI698" s="87"/>
      <c r="AJ698" s="84"/>
    </row>
    <row r="699" spans="1:36" ht="31.5" customHeight="1" x14ac:dyDescent="0.25">
      <c r="A699" s="138">
        <v>688</v>
      </c>
      <c r="B699" s="155" t="s">
        <v>2076</v>
      </c>
      <c r="C699" s="148" t="s">
        <v>2077</v>
      </c>
      <c r="D699" s="140" t="s">
        <v>1991</v>
      </c>
      <c r="E699" s="154" t="s">
        <v>2078</v>
      </c>
      <c r="F699" s="147" t="s">
        <v>48</v>
      </c>
      <c r="G699" s="150">
        <v>146</v>
      </c>
      <c r="H699" s="151"/>
      <c r="I699" s="158"/>
      <c r="J699" s="84"/>
      <c r="K699" s="84"/>
      <c r="L699" s="84"/>
      <c r="M699" s="84"/>
      <c r="N699" s="84"/>
      <c r="O699" s="84"/>
      <c r="P699" s="84"/>
      <c r="Q699" s="84"/>
      <c r="R699" s="84"/>
      <c r="S699" s="85"/>
      <c r="T699" s="9"/>
      <c r="U699" s="86"/>
      <c r="V699" s="10">
        <f t="shared" si="30"/>
        <v>0</v>
      </c>
      <c r="W699" s="10"/>
      <c r="X699" s="15">
        <f t="shared" si="31"/>
        <v>0</v>
      </c>
      <c r="Y699" s="15">
        <f t="shared" si="32"/>
        <v>0</v>
      </c>
      <c r="Z699" s="9"/>
      <c r="AA699" s="84"/>
      <c r="AB699" s="84"/>
      <c r="AC699" s="84"/>
      <c r="AD699" s="84"/>
      <c r="AE699" s="84"/>
      <c r="AF699" s="84"/>
      <c r="AG699" s="84"/>
      <c r="AH699" s="84"/>
      <c r="AI699" s="87"/>
      <c r="AJ699" s="84"/>
    </row>
    <row r="700" spans="1:36" ht="31.5" customHeight="1" x14ac:dyDescent="0.25">
      <c r="A700" s="138">
        <v>689</v>
      </c>
      <c r="B700" s="155" t="s">
        <v>2079</v>
      </c>
      <c r="C700" s="148" t="s">
        <v>2080</v>
      </c>
      <c r="D700" s="140" t="s">
        <v>1991</v>
      </c>
      <c r="E700" s="154" t="s">
        <v>2081</v>
      </c>
      <c r="F700" s="147" t="s">
        <v>48</v>
      </c>
      <c r="G700" s="150">
        <v>147</v>
      </c>
      <c r="H700" s="151"/>
      <c r="I700" s="158"/>
      <c r="J700" s="84"/>
      <c r="K700" s="84"/>
      <c r="L700" s="84"/>
      <c r="M700" s="84"/>
      <c r="N700" s="84"/>
      <c r="O700" s="84"/>
      <c r="P700" s="84"/>
      <c r="Q700" s="84"/>
      <c r="R700" s="84"/>
      <c r="S700" s="85"/>
      <c r="T700" s="9"/>
      <c r="U700" s="86"/>
      <c r="V700" s="10">
        <f t="shared" si="30"/>
        <v>0</v>
      </c>
      <c r="W700" s="10"/>
      <c r="X700" s="15">
        <f t="shared" si="31"/>
        <v>0</v>
      </c>
      <c r="Y700" s="15">
        <f t="shared" si="32"/>
        <v>0</v>
      </c>
      <c r="Z700" s="9"/>
      <c r="AA700" s="84"/>
      <c r="AB700" s="84"/>
      <c r="AC700" s="84"/>
      <c r="AD700" s="84"/>
      <c r="AE700" s="84"/>
      <c r="AF700" s="84"/>
      <c r="AG700" s="84"/>
      <c r="AH700" s="84"/>
      <c r="AI700" s="87"/>
      <c r="AJ700" s="84"/>
    </row>
    <row r="701" spans="1:36" ht="31.5" customHeight="1" x14ac:dyDescent="0.25">
      <c r="A701" s="138">
        <v>690</v>
      </c>
      <c r="B701" s="155" t="s">
        <v>2082</v>
      </c>
      <c r="C701" s="148" t="s">
        <v>2083</v>
      </c>
      <c r="D701" s="140" t="s">
        <v>1991</v>
      </c>
      <c r="E701" s="154" t="s">
        <v>2084</v>
      </c>
      <c r="F701" s="147" t="s">
        <v>48</v>
      </c>
      <c r="G701" s="150">
        <v>1</v>
      </c>
      <c r="H701" s="151"/>
      <c r="I701" s="158"/>
      <c r="J701" s="84"/>
      <c r="K701" s="84"/>
      <c r="L701" s="84"/>
      <c r="M701" s="84"/>
      <c r="N701" s="84"/>
      <c r="O701" s="84"/>
      <c r="P701" s="84"/>
      <c r="Q701" s="84"/>
      <c r="R701" s="84"/>
      <c r="S701" s="85"/>
      <c r="T701" s="9"/>
      <c r="U701" s="86"/>
      <c r="V701" s="10">
        <f t="shared" si="30"/>
        <v>0</v>
      </c>
      <c r="W701" s="10"/>
      <c r="X701" s="15">
        <f t="shared" si="31"/>
        <v>0</v>
      </c>
      <c r="Y701" s="15">
        <f t="shared" si="32"/>
        <v>0</v>
      </c>
      <c r="Z701" s="9"/>
      <c r="AA701" s="84"/>
      <c r="AB701" s="84"/>
      <c r="AC701" s="84"/>
      <c r="AD701" s="84"/>
      <c r="AE701" s="84"/>
      <c r="AF701" s="84"/>
      <c r="AG701" s="84"/>
      <c r="AH701" s="84"/>
      <c r="AI701" s="87"/>
      <c r="AJ701" s="84"/>
    </row>
    <row r="702" spans="1:36" ht="31.5" customHeight="1" x14ac:dyDescent="0.25">
      <c r="A702" s="138">
        <v>691</v>
      </c>
      <c r="B702" s="155" t="s">
        <v>2085</v>
      </c>
      <c r="C702" s="148" t="s">
        <v>2086</v>
      </c>
      <c r="D702" s="140" t="s">
        <v>1991</v>
      </c>
      <c r="E702" s="154" t="s">
        <v>2087</v>
      </c>
      <c r="F702" s="147" t="s">
        <v>48</v>
      </c>
      <c r="G702" s="150">
        <v>1</v>
      </c>
      <c r="H702" s="151"/>
      <c r="I702" s="158"/>
      <c r="J702" s="84"/>
      <c r="K702" s="84"/>
      <c r="L702" s="84"/>
      <c r="M702" s="84"/>
      <c r="N702" s="84"/>
      <c r="O702" s="84"/>
      <c r="P702" s="84"/>
      <c r="Q702" s="84"/>
      <c r="R702" s="84"/>
      <c r="S702" s="85"/>
      <c r="T702" s="9"/>
      <c r="U702" s="86"/>
      <c r="V702" s="10">
        <f t="shared" si="30"/>
        <v>0</v>
      </c>
      <c r="W702" s="10"/>
      <c r="X702" s="15">
        <f t="shared" si="31"/>
        <v>0</v>
      </c>
      <c r="Y702" s="15">
        <f t="shared" si="32"/>
        <v>0</v>
      </c>
      <c r="Z702" s="9"/>
      <c r="AA702" s="84"/>
      <c r="AB702" s="84"/>
      <c r="AC702" s="84"/>
      <c r="AD702" s="84"/>
      <c r="AE702" s="84"/>
      <c r="AF702" s="84"/>
      <c r="AG702" s="84"/>
      <c r="AH702" s="84"/>
      <c r="AI702" s="87"/>
      <c r="AJ702" s="84"/>
    </row>
    <row r="703" spans="1:36" ht="31.5" customHeight="1" x14ac:dyDescent="0.25">
      <c r="A703" s="138">
        <v>692</v>
      </c>
      <c r="B703" s="155" t="s">
        <v>2088</v>
      </c>
      <c r="C703" s="148" t="s">
        <v>2089</v>
      </c>
      <c r="D703" s="140" t="s">
        <v>1991</v>
      </c>
      <c r="E703" s="154" t="s">
        <v>2090</v>
      </c>
      <c r="F703" s="147" t="s">
        <v>48</v>
      </c>
      <c r="G703" s="150">
        <v>1</v>
      </c>
      <c r="H703" s="151"/>
      <c r="I703" s="158"/>
      <c r="J703" s="84"/>
      <c r="K703" s="84"/>
      <c r="L703" s="84"/>
      <c r="M703" s="84"/>
      <c r="N703" s="84"/>
      <c r="O703" s="84"/>
      <c r="P703" s="84"/>
      <c r="Q703" s="84"/>
      <c r="R703" s="84"/>
      <c r="S703" s="85"/>
      <c r="T703" s="9"/>
      <c r="U703" s="86"/>
      <c r="V703" s="10">
        <f t="shared" si="30"/>
        <v>0</v>
      </c>
      <c r="W703" s="10"/>
      <c r="X703" s="15">
        <f t="shared" si="31"/>
        <v>0</v>
      </c>
      <c r="Y703" s="15">
        <f t="shared" si="32"/>
        <v>0</v>
      </c>
      <c r="Z703" s="9"/>
      <c r="AA703" s="84"/>
      <c r="AB703" s="84"/>
      <c r="AC703" s="84"/>
      <c r="AD703" s="84"/>
      <c r="AE703" s="84"/>
      <c r="AF703" s="84"/>
      <c r="AG703" s="84"/>
      <c r="AH703" s="84"/>
      <c r="AI703" s="87"/>
      <c r="AJ703" s="84"/>
    </row>
    <row r="704" spans="1:36" ht="31.5" customHeight="1" x14ac:dyDescent="0.25">
      <c r="A704" s="138">
        <v>693</v>
      </c>
      <c r="B704" s="155" t="s">
        <v>2091</v>
      </c>
      <c r="C704" s="148" t="s">
        <v>2092</v>
      </c>
      <c r="D704" s="140" t="s">
        <v>1991</v>
      </c>
      <c r="E704" s="154" t="s">
        <v>2093</v>
      </c>
      <c r="F704" s="147" t="s">
        <v>48</v>
      </c>
      <c r="G704" s="150">
        <v>151</v>
      </c>
      <c r="H704" s="151"/>
      <c r="I704" s="158"/>
      <c r="J704" s="84"/>
      <c r="K704" s="84"/>
      <c r="L704" s="84"/>
      <c r="M704" s="84"/>
      <c r="N704" s="84"/>
      <c r="O704" s="84"/>
      <c r="P704" s="84"/>
      <c r="Q704" s="84"/>
      <c r="R704" s="84"/>
      <c r="S704" s="85"/>
      <c r="T704" s="9"/>
      <c r="U704" s="86"/>
      <c r="V704" s="10">
        <f t="shared" si="30"/>
        <v>0</v>
      </c>
      <c r="W704" s="10"/>
      <c r="X704" s="15">
        <f t="shared" si="31"/>
        <v>0</v>
      </c>
      <c r="Y704" s="15">
        <f t="shared" si="32"/>
        <v>0</v>
      </c>
      <c r="Z704" s="9"/>
      <c r="AA704" s="84"/>
      <c r="AB704" s="84"/>
      <c r="AC704" s="84"/>
      <c r="AD704" s="84"/>
      <c r="AE704" s="84"/>
      <c r="AF704" s="84"/>
      <c r="AG704" s="84"/>
      <c r="AH704" s="84"/>
      <c r="AI704" s="87"/>
      <c r="AJ704" s="84"/>
    </row>
    <row r="705" spans="1:36" ht="31.5" customHeight="1" x14ac:dyDescent="0.25">
      <c r="A705" s="138">
        <v>694</v>
      </c>
      <c r="B705" s="155" t="s">
        <v>2094</v>
      </c>
      <c r="C705" s="148" t="s">
        <v>2095</v>
      </c>
      <c r="D705" s="140" t="s">
        <v>1991</v>
      </c>
      <c r="E705" s="154" t="s">
        <v>2096</v>
      </c>
      <c r="F705" s="147" t="s">
        <v>48</v>
      </c>
      <c r="G705" s="150">
        <v>150</v>
      </c>
      <c r="H705" s="151"/>
      <c r="I705" s="158"/>
      <c r="J705" s="84"/>
      <c r="K705" s="84"/>
      <c r="L705" s="84"/>
      <c r="M705" s="84"/>
      <c r="N705" s="84"/>
      <c r="O705" s="84"/>
      <c r="P705" s="84"/>
      <c r="Q705" s="84"/>
      <c r="R705" s="84"/>
      <c r="S705" s="85"/>
      <c r="T705" s="9"/>
      <c r="U705" s="86"/>
      <c r="V705" s="10">
        <f t="shared" si="30"/>
        <v>0</v>
      </c>
      <c r="W705" s="10"/>
      <c r="X705" s="15">
        <f t="shared" si="31"/>
        <v>0</v>
      </c>
      <c r="Y705" s="15">
        <f t="shared" si="32"/>
        <v>0</v>
      </c>
      <c r="Z705" s="9"/>
      <c r="AA705" s="84"/>
      <c r="AB705" s="84"/>
      <c r="AC705" s="84"/>
      <c r="AD705" s="84"/>
      <c r="AE705" s="84"/>
      <c r="AF705" s="84"/>
      <c r="AG705" s="84"/>
      <c r="AH705" s="84"/>
      <c r="AI705" s="87"/>
      <c r="AJ705" s="84"/>
    </row>
    <row r="706" spans="1:36" ht="31.5" customHeight="1" x14ac:dyDescent="0.25">
      <c r="A706" s="138">
        <v>695</v>
      </c>
      <c r="B706" s="155" t="s">
        <v>2097</v>
      </c>
      <c r="C706" s="148" t="s">
        <v>2098</v>
      </c>
      <c r="D706" s="140" t="s">
        <v>1991</v>
      </c>
      <c r="E706" s="154" t="s">
        <v>2099</v>
      </c>
      <c r="F706" s="147" t="s">
        <v>48</v>
      </c>
      <c r="G706" s="150">
        <v>1</v>
      </c>
      <c r="H706" s="151"/>
      <c r="I706" s="158"/>
      <c r="J706" s="84"/>
      <c r="K706" s="84"/>
      <c r="L706" s="84"/>
      <c r="M706" s="84"/>
      <c r="N706" s="84"/>
      <c r="O706" s="84"/>
      <c r="P706" s="84"/>
      <c r="Q706" s="84"/>
      <c r="R706" s="84"/>
      <c r="S706" s="85"/>
      <c r="T706" s="9"/>
      <c r="U706" s="86"/>
      <c r="V706" s="10">
        <f t="shared" si="30"/>
        <v>0</v>
      </c>
      <c r="W706" s="10"/>
      <c r="X706" s="15">
        <f t="shared" si="31"/>
        <v>0</v>
      </c>
      <c r="Y706" s="15">
        <f t="shared" si="32"/>
        <v>0</v>
      </c>
      <c r="Z706" s="9"/>
      <c r="AA706" s="84"/>
      <c r="AB706" s="84"/>
      <c r="AC706" s="84"/>
      <c r="AD706" s="84"/>
      <c r="AE706" s="84"/>
      <c r="AF706" s="84"/>
      <c r="AG706" s="84"/>
      <c r="AH706" s="84"/>
      <c r="AI706" s="87"/>
      <c r="AJ706" s="84"/>
    </row>
    <row r="707" spans="1:36" ht="31.5" customHeight="1" x14ac:dyDescent="0.25">
      <c r="A707" s="138">
        <v>696</v>
      </c>
      <c r="B707" s="155" t="s">
        <v>2100</v>
      </c>
      <c r="C707" s="148" t="s">
        <v>2101</v>
      </c>
      <c r="D707" s="140" t="s">
        <v>1991</v>
      </c>
      <c r="E707" s="154" t="s">
        <v>2102</v>
      </c>
      <c r="F707" s="147" t="s">
        <v>48</v>
      </c>
      <c r="G707" s="150">
        <v>192</v>
      </c>
      <c r="H707" s="151"/>
      <c r="I707" s="158"/>
      <c r="J707" s="84"/>
      <c r="K707" s="84"/>
      <c r="L707" s="84"/>
      <c r="M707" s="84"/>
      <c r="N707" s="84"/>
      <c r="O707" s="84"/>
      <c r="P707" s="84"/>
      <c r="Q707" s="84"/>
      <c r="R707" s="84"/>
      <c r="S707" s="85"/>
      <c r="T707" s="9"/>
      <c r="U707" s="86"/>
      <c r="V707" s="10">
        <f t="shared" si="30"/>
        <v>0</v>
      </c>
      <c r="W707" s="10"/>
      <c r="X707" s="15">
        <f t="shared" si="31"/>
        <v>0</v>
      </c>
      <c r="Y707" s="15">
        <f t="shared" si="32"/>
        <v>0</v>
      </c>
      <c r="Z707" s="9"/>
      <c r="AA707" s="84"/>
      <c r="AB707" s="84"/>
      <c r="AC707" s="84"/>
      <c r="AD707" s="84"/>
      <c r="AE707" s="84"/>
      <c r="AF707" s="84"/>
      <c r="AG707" s="84"/>
      <c r="AH707" s="84"/>
      <c r="AI707" s="87"/>
      <c r="AJ707" s="84"/>
    </row>
    <row r="708" spans="1:36" ht="31.5" customHeight="1" x14ac:dyDescent="0.25">
      <c r="A708" s="138">
        <v>697</v>
      </c>
      <c r="B708" s="155" t="s">
        <v>2103</v>
      </c>
      <c r="C708" s="148" t="s">
        <v>2104</v>
      </c>
      <c r="D708" s="140" t="s">
        <v>1991</v>
      </c>
      <c r="E708" s="154" t="s">
        <v>2105</v>
      </c>
      <c r="F708" s="147" t="s">
        <v>48</v>
      </c>
      <c r="G708" s="150">
        <v>184</v>
      </c>
      <c r="H708" s="151"/>
      <c r="I708" s="158"/>
      <c r="J708" s="84"/>
      <c r="K708" s="84"/>
      <c r="L708" s="84"/>
      <c r="M708" s="84"/>
      <c r="N708" s="84"/>
      <c r="O708" s="84"/>
      <c r="P708" s="84"/>
      <c r="Q708" s="84"/>
      <c r="R708" s="84"/>
      <c r="S708" s="85"/>
      <c r="T708" s="9"/>
      <c r="U708" s="86"/>
      <c r="V708" s="10">
        <f t="shared" si="30"/>
        <v>0</v>
      </c>
      <c r="W708" s="10"/>
      <c r="X708" s="15">
        <f t="shared" si="31"/>
        <v>0</v>
      </c>
      <c r="Y708" s="15">
        <f t="shared" si="32"/>
        <v>0</v>
      </c>
      <c r="Z708" s="9"/>
      <c r="AA708" s="84"/>
      <c r="AB708" s="84"/>
      <c r="AC708" s="84"/>
      <c r="AD708" s="84"/>
      <c r="AE708" s="84"/>
      <c r="AF708" s="84"/>
      <c r="AG708" s="84"/>
      <c r="AH708" s="84"/>
      <c r="AI708" s="87"/>
      <c r="AJ708" s="84"/>
    </row>
    <row r="709" spans="1:36" ht="31.5" customHeight="1" x14ac:dyDescent="0.25">
      <c r="A709" s="138">
        <v>698</v>
      </c>
      <c r="B709" s="155" t="s">
        <v>2106</v>
      </c>
      <c r="C709" s="148" t="s">
        <v>2107</v>
      </c>
      <c r="D709" s="140" t="s">
        <v>1991</v>
      </c>
      <c r="E709" s="154" t="s">
        <v>2108</v>
      </c>
      <c r="F709" s="147" t="s">
        <v>48</v>
      </c>
      <c r="G709" s="150">
        <v>199</v>
      </c>
      <c r="H709" s="151"/>
      <c r="I709" s="158"/>
      <c r="J709" s="84"/>
      <c r="K709" s="84"/>
      <c r="L709" s="84"/>
      <c r="M709" s="84"/>
      <c r="N709" s="84"/>
      <c r="O709" s="84"/>
      <c r="P709" s="84"/>
      <c r="Q709" s="84"/>
      <c r="R709" s="84"/>
      <c r="S709" s="85"/>
      <c r="T709" s="9"/>
      <c r="U709" s="86"/>
      <c r="V709" s="10">
        <f t="shared" si="30"/>
        <v>0</v>
      </c>
      <c r="W709" s="10"/>
      <c r="X709" s="15">
        <f t="shared" si="31"/>
        <v>0</v>
      </c>
      <c r="Y709" s="15">
        <f t="shared" si="32"/>
        <v>0</v>
      </c>
      <c r="Z709" s="9"/>
      <c r="AA709" s="84"/>
      <c r="AB709" s="84"/>
      <c r="AC709" s="84"/>
      <c r="AD709" s="84"/>
      <c r="AE709" s="84"/>
      <c r="AF709" s="84"/>
      <c r="AG709" s="84"/>
      <c r="AH709" s="84"/>
      <c r="AI709" s="87"/>
      <c r="AJ709" s="84"/>
    </row>
    <row r="710" spans="1:36" ht="31.5" customHeight="1" x14ac:dyDescent="0.25">
      <c r="A710" s="138">
        <v>699</v>
      </c>
      <c r="B710" s="155" t="s">
        <v>2109</v>
      </c>
      <c r="C710" s="148" t="s">
        <v>2110</v>
      </c>
      <c r="D710" s="140" t="s">
        <v>1991</v>
      </c>
      <c r="E710" s="154" t="s">
        <v>2111</v>
      </c>
      <c r="F710" s="147" t="s">
        <v>48</v>
      </c>
      <c r="G710" s="150">
        <v>1</v>
      </c>
      <c r="H710" s="151"/>
      <c r="I710" s="158"/>
      <c r="J710" s="84"/>
      <c r="K710" s="84"/>
      <c r="L710" s="84"/>
      <c r="M710" s="84"/>
      <c r="N710" s="84"/>
      <c r="O710" s="84"/>
      <c r="P710" s="84"/>
      <c r="Q710" s="84"/>
      <c r="R710" s="84"/>
      <c r="S710" s="85"/>
      <c r="T710" s="9"/>
      <c r="U710" s="86"/>
      <c r="V710" s="10">
        <f t="shared" si="30"/>
        <v>0</v>
      </c>
      <c r="W710" s="10"/>
      <c r="X710" s="15">
        <f t="shared" si="31"/>
        <v>0</v>
      </c>
      <c r="Y710" s="15">
        <f t="shared" si="32"/>
        <v>0</v>
      </c>
      <c r="Z710" s="9"/>
      <c r="AA710" s="84"/>
      <c r="AB710" s="84"/>
      <c r="AC710" s="84"/>
      <c r="AD710" s="84"/>
      <c r="AE710" s="84"/>
      <c r="AF710" s="84"/>
      <c r="AG710" s="84"/>
      <c r="AH710" s="84"/>
      <c r="AI710" s="87"/>
      <c r="AJ710" s="84"/>
    </row>
    <row r="711" spans="1:36" ht="31.5" customHeight="1" x14ac:dyDescent="0.25">
      <c r="A711" s="138">
        <v>700</v>
      </c>
      <c r="B711" s="155" t="s">
        <v>2112</v>
      </c>
      <c r="C711" s="148" t="s">
        <v>2113</v>
      </c>
      <c r="D711" s="140" t="s">
        <v>1991</v>
      </c>
      <c r="E711" s="154" t="s">
        <v>2114</v>
      </c>
      <c r="F711" s="147" t="s">
        <v>48</v>
      </c>
      <c r="G711" s="150">
        <v>1</v>
      </c>
      <c r="H711" s="151"/>
      <c r="I711" s="158"/>
      <c r="J711" s="84"/>
      <c r="K711" s="84"/>
      <c r="L711" s="84"/>
      <c r="M711" s="84"/>
      <c r="N711" s="84"/>
      <c r="O711" s="84"/>
      <c r="P711" s="84"/>
      <c r="Q711" s="84"/>
      <c r="R711" s="84"/>
      <c r="S711" s="85"/>
      <c r="T711" s="9"/>
      <c r="U711" s="86"/>
      <c r="V711" s="10">
        <f t="shared" si="30"/>
        <v>0</v>
      </c>
      <c r="W711" s="10"/>
      <c r="X711" s="15">
        <f t="shared" si="31"/>
        <v>0</v>
      </c>
      <c r="Y711" s="15">
        <f t="shared" si="32"/>
        <v>0</v>
      </c>
      <c r="Z711" s="9"/>
      <c r="AA711" s="84"/>
      <c r="AB711" s="84"/>
      <c r="AC711" s="84"/>
      <c r="AD711" s="84"/>
      <c r="AE711" s="84"/>
      <c r="AF711" s="84"/>
      <c r="AG711" s="84"/>
      <c r="AH711" s="84"/>
      <c r="AI711" s="87"/>
      <c r="AJ711" s="84"/>
    </row>
    <row r="712" spans="1:36" ht="31.5" customHeight="1" x14ac:dyDescent="0.25">
      <c r="A712" s="138">
        <v>701</v>
      </c>
      <c r="B712" s="155" t="s">
        <v>2115</v>
      </c>
      <c r="C712" s="148" t="s">
        <v>2116</v>
      </c>
      <c r="D712" s="140" t="s">
        <v>1991</v>
      </c>
      <c r="E712" s="154" t="s">
        <v>2117</v>
      </c>
      <c r="F712" s="147" t="s">
        <v>48</v>
      </c>
      <c r="G712" s="150">
        <v>1</v>
      </c>
      <c r="H712" s="151"/>
      <c r="I712" s="158"/>
      <c r="J712" s="84"/>
      <c r="K712" s="84"/>
      <c r="L712" s="84"/>
      <c r="M712" s="84"/>
      <c r="N712" s="84"/>
      <c r="O712" s="84"/>
      <c r="P712" s="84"/>
      <c r="Q712" s="84"/>
      <c r="R712" s="84"/>
      <c r="S712" s="85"/>
      <c r="T712" s="9"/>
      <c r="U712" s="86"/>
      <c r="V712" s="10">
        <f t="shared" si="30"/>
        <v>0</v>
      </c>
      <c r="W712" s="10"/>
      <c r="X712" s="15">
        <f t="shared" si="31"/>
        <v>0</v>
      </c>
      <c r="Y712" s="15">
        <f t="shared" si="32"/>
        <v>0</v>
      </c>
      <c r="Z712" s="9"/>
      <c r="AA712" s="84"/>
      <c r="AB712" s="84"/>
      <c r="AC712" s="84"/>
      <c r="AD712" s="84"/>
      <c r="AE712" s="84"/>
      <c r="AF712" s="84"/>
      <c r="AG712" s="84"/>
      <c r="AH712" s="84"/>
      <c r="AI712" s="87"/>
      <c r="AJ712" s="84"/>
    </row>
    <row r="713" spans="1:36" ht="31.5" customHeight="1" x14ac:dyDescent="0.25">
      <c r="A713" s="138">
        <v>702</v>
      </c>
      <c r="B713" s="155" t="s">
        <v>2118</v>
      </c>
      <c r="C713" s="148" t="s">
        <v>2119</v>
      </c>
      <c r="D713" s="140" t="s">
        <v>1991</v>
      </c>
      <c r="E713" s="154" t="s">
        <v>2120</v>
      </c>
      <c r="F713" s="147" t="s">
        <v>48</v>
      </c>
      <c r="G713" s="150">
        <v>1</v>
      </c>
      <c r="H713" s="151"/>
      <c r="I713" s="158"/>
      <c r="J713" s="84"/>
      <c r="K713" s="84"/>
      <c r="L713" s="84"/>
      <c r="M713" s="84"/>
      <c r="N713" s="84"/>
      <c r="O713" s="84"/>
      <c r="P713" s="84"/>
      <c r="Q713" s="84"/>
      <c r="R713" s="84"/>
      <c r="S713" s="85"/>
      <c r="T713" s="9"/>
      <c r="U713" s="86"/>
      <c r="V713" s="10">
        <f t="shared" si="30"/>
        <v>0</v>
      </c>
      <c r="W713" s="10"/>
      <c r="X713" s="15">
        <f t="shared" si="31"/>
        <v>0</v>
      </c>
      <c r="Y713" s="15">
        <f t="shared" si="32"/>
        <v>0</v>
      </c>
      <c r="Z713" s="9"/>
      <c r="AA713" s="84"/>
      <c r="AB713" s="84"/>
      <c r="AC713" s="84"/>
      <c r="AD713" s="84"/>
      <c r="AE713" s="84"/>
      <c r="AF713" s="84"/>
      <c r="AG713" s="84"/>
      <c r="AH713" s="84"/>
      <c r="AI713" s="87"/>
      <c r="AJ713" s="84"/>
    </row>
    <row r="714" spans="1:36" ht="31.5" customHeight="1" x14ac:dyDescent="0.25">
      <c r="A714" s="138">
        <v>703</v>
      </c>
      <c r="B714" s="153" t="s">
        <v>2121</v>
      </c>
      <c r="C714" s="139" t="s">
        <v>2122</v>
      </c>
      <c r="D714" s="140" t="s">
        <v>1991</v>
      </c>
      <c r="E714" s="154" t="s">
        <v>2123</v>
      </c>
      <c r="F714" s="138" t="s">
        <v>48</v>
      </c>
      <c r="G714" s="141">
        <v>20</v>
      </c>
      <c r="H714" s="142"/>
      <c r="I714" s="143"/>
      <c r="J714" s="9"/>
      <c r="K714" s="9"/>
      <c r="L714" s="9"/>
      <c r="M714" s="9"/>
      <c r="N714" s="9"/>
      <c r="O714" s="9"/>
      <c r="P714" s="9"/>
      <c r="Q714" s="9"/>
      <c r="R714" s="9"/>
      <c r="S714" s="10"/>
      <c r="T714" s="9"/>
      <c r="U714" s="11"/>
      <c r="V714" s="10">
        <f t="shared" si="30"/>
        <v>0</v>
      </c>
      <c r="W714" s="10"/>
      <c r="X714" s="15">
        <f t="shared" si="31"/>
        <v>0</v>
      </c>
      <c r="Y714" s="15">
        <f t="shared" si="32"/>
        <v>0</v>
      </c>
      <c r="Z714" s="9"/>
      <c r="AA714" s="9"/>
      <c r="AB714" s="9"/>
      <c r="AC714" s="9"/>
      <c r="AD714" s="9"/>
      <c r="AE714" s="9"/>
      <c r="AF714" s="9"/>
      <c r="AG714" s="9"/>
      <c r="AH714" s="9"/>
      <c r="AI714" s="12"/>
      <c r="AJ714" s="9"/>
    </row>
    <row r="715" spans="1:36" ht="31.5" customHeight="1" x14ac:dyDescent="0.25">
      <c r="A715" s="138">
        <v>704</v>
      </c>
      <c r="B715" s="153" t="s">
        <v>2124</v>
      </c>
      <c r="C715" s="139" t="s">
        <v>2125</v>
      </c>
      <c r="D715" s="140" t="s">
        <v>1991</v>
      </c>
      <c r="E715" s="139" t="s">
        <v>2126</v>
      </c>
      <c r="F715" s="138" t="s">
        <v>48</v>
      </c>
      <c r="G715" s="141">
        <v>8</v>
      </c>
      <c r="H715" s="142"/>
      <c r="I715" s="143"/>
      <c r="J715" s="9"/>
      <c r="K715" s="9"/>
      <c r="L715" s="9"/>
      <c r="M715" s="9"/>
      <c r="N715" s="9"/>
      <c r="O715" s="9"/>
      <c r="P715" s="9"/>
      <c r="Q715" s="9"/>
      <c r="R715" s="9"/>
      <c r="S715" s="10"/>
      <c r="T715" s="9"/>
      <c r="U715" s="11"/>
      <c r="V715" s="10">
        <f t="shared" si="30"/>
        <v>0</v>
      </c>
      <c r="W715" s="10"/>
      <c r="X715" s="15">
        <f t="shared" si="31"/>
        <v>0</v>
      </c>
      <c r="Y715" s="15">
        <f t="shared" si="32"/>
        <v>0</v>
      </c>
      <c r="Z715" s="9"/>
      <c r="AA715" s="9"/>
      <c r="AB715" s="9"/>
      <c r="AC715" s="9"/>
      <c r="AD715" s="9"/>
      <c r="AE715" s="9"/>
      <c r="AF715" s="9"/>
      <c r="AG715" s="9"/>
      <c r="AH715" s="9"/>
      <c r="AI715" s="12"/>
      <c r="AJ715" s="9"/>
    </row>
    <row r="716" spans="1:36" ht="31.5" customHeight="1" x14ac:dyDescent="0.25">
      <c r="A716" s="138">
        <v>705</v>
      </c>
      <c r="B716" s="153" t="s">
        <v>2127</v>
      </c>
      <c r="C716" s="139" t="s">
        <v>2128</v>
      </c>
      <c r="D716" s="140" t="s">
        <v>1991</v>
      </c>
      <c r="E716" s="139" t="s">
        <v>2129</v>
      </c>
      <c r="F716" s="138" t="s">
        <v>48</v>
      </c>
      <c r="G716" s="141">
        <v>71</v>
      </c>
      <c r="H716" s="142"/>
      <c r="I716" s="143"/>
      <c r="J716" s="9"/>
      <c r="K716" s="9"/>
      <c r="L716" s="9"/>
      <c r="M716" s="9"/>
      <c r="N716" s="9"/>
      <c r="O716" s="9"/>
      <c r="P716" s="9"/>
      <c r="Q716" s="9"/>
      <c r="R716" s="9"/>
      <c r="S716" s="10"/>
      <c r="T716" s="9"/>
      <c r="U716" s="11"/>
      <c r="V716" s="10">
        <f t="shared" si="30"/>
        <v>0</v>
      </c>
      <c r="W716" s="10"/>
      <c r="X716" s="15">
        <f t="shared" si="31"/>
        <v>0</v>
      </c>
      <c r="Y716" s="15">
        <f t="shared" si="32"/>
        <v>0</v>
      </c>
      <c r="Z716" s="9"/>
      <c r="AA716" s="9"/>
      <c r="AB716" s="9"/>
      <c r="AC716" s="9"/>
      <c r="AD716" s="9"/>
      <c r="AE716" s="9"/>
      <c r="AF716" s="9"/>
      <c r="AG716" s="9"/>
      <c r="AH716" s="9"/>
      <c r="AI716" s="12"/>
      <c r="AJ716" s="9"/>
    </row>
    <row r="717" spans="1:36" ht="31.5" customHeight="1" x14ac:dyDescent="0.25">
      <c r="A717" s="138">
        <v>706</v>
      </c>
      <c r="B717" s="153" t="s">
        <v>2130</v>
      </c>
      <c r="C717" s="139" t="s">
        <v>2131</v>
      </c>
      <c r="D717" s="140" t="s">
        <v>2132</v>
      </c>
      <c r="E717" s="154" t="s">
        <v>2133</v>
      </c>
      <c r="F717" s="138" t="s">
        <v>48</v>
      </c>
      <c r="G717" s="141">
        <v>31</v>
      </c>
      <c r="H717" s="142"/>
      <c r="I717" s="143"/>
      <c r="J717" s="9"/>
      <c r="K717" s="9"/>
      <c r="L717" s="9"/>
      <c r="M717" s="9"/>
      <c r="N717" s="9"/>
      <c r="O717" s="9"/>
      <c r="P717" s="9"/>
      <c r="Q717" s="9"/>
      <c r="R717" s="9"/>
      <c r="S717" s="10"/>
      <c r="T717" s="9"/>
      <c r="U717" s="11"/>
      <c r="V717" s="10">
        <f t="shared" ref="V717:V726" si="33">S717-(U717*S717)</f>
        <v>0</v>
      </c>
      <c r="W717" s="10"/>
      <c r="X717" s="15">
        <f t="shared" ref="X717:X723" si="34">SUM(V717:W717)</f>
        <v>0</v>
      </c>
      <c r="Y717" s="15">
        <f t="shared" ref="Y717:Y719" si="35">X717*G717</f>
        <v>0</v>
      </c>
      <c r="Z717" s="9"/>
      <c r="AA717" s="9"/>
      <c r="AB717" s="9"/>
      <c r="AC717" s="9"/>
      <c r="AD717" s="9"/>
      <c r="AE717" s="9"/>
      <c r="AF717" s="9"/>
      <c r="AG717" s="9"/>
      <c r="AH717" s="9"/>
      <c r="AI717" s="12"/>
      <c r="AJ717" s="9"/>
    </row>
    <row r="718" spans="1:36" ht="31.5" customHeight="1" x14ac:dyDescent="0.25">
      <c r="A718" s="138">
        <v>707</v>
      </c>
      <c r="B718" s="153" t="s">
        <v>2134</v>
      </c>
      <c r="C718" s="139" t="s">
        <v>2135</v>
      </c>
      <c r="D718" s="140" t="s">
        <v>2132</v>
      </c>
      <c r="E718" s="154" t="s">
        <v>2136</v>
      </c>
      <c r="F718" s="138" t="s">
        <v>48</v>
      </c>
      <c r="G718" s="141">
        <v>14</v>
      </c>
      <c r="H718" s="142"/>
      <c r="I718" s="143"/>
      <c r="J718" s="9"/>
      <c r="K718" s="9"/>
      <c r="L718" s="9"/>
      <c r="M718" s="9"/>
      <c r="N718" s="9"/>
      <c r="O718" s="9"/>
      <c r="P718" s="9"/>
      <c r="Q718" s="9"/>
      <c r="R718" s="9"/>
      <c r="S718" s="10"/>
      <c r="T718" s="9"/>
      <c r="U718" s="11"/>
      <c r="V718" s="10">
        <f t="shared" si="33"/>
        <v>0</v>
      </c>
      <c r="W718" s="10"/>
      <c r="X718" s="15">
        <f t="shared" si="34"/>
        <v>0</v>
      </c>
      <c r="Y718" s="15">
        <f t="shared" si="35"/>
        <v>0</v>
      </c>
      <c r="Z718" s="9"/>
      <c r="AA718" s="9"/>
      <c r="AB718" s="9"/>
      <c r="AC718" s="9"/>
      <c r="AD718" s="9"/>
      <c r="AE718" s="9"/>
      <c r="AF718" s="9"/>
      <c r="AG718" s="9"/>
      <c r="AH718" s="9"/>
      <c r="AI718" s="12"/>
      <c r="AJ718" s="9"/>
    </row>
    <row r="719" spans="1:36" ht="31.5" customHeight="1" x14ac:dyDescent="0.25">
      <c r="A719" s="138">
        <v>708</v>
      </c>
      <c r="B719" s="155" t="s">
        <v>2137</v>
      </c>
      <c r="C719" s="148" t="s">
        <v>2138</v>
      </c>
      <c r="D719" s="140" t="s">
        <v>2132</v>
      </c>
      <c r="E719" s="154" t="s">
        <v>2139</v>
      </c>
      <c r="F719" s="147" t="s">
        <v>48</v>
      </c>
      <c r="G719" s="150">
        <v>99</v>
      </c>
      <c r="H719" s="151"/>
      <c r="I719" s="158"/>
      <c r="J719" s="84"/>
      <c r="K719" s="84"/>
      <c r="L719" s="84"/>
      <c r="M719" s="84"/>
      <c r="N719" s="84"/>
      <c r="O719" s="84"/>
      <c r="P719" s="84"/>
      <c r="Q719" s="84"/>
      <c r="R719" s="84"/>
      <c r="S719" s="85"/>
      <c r="T719" s="9"/>
      <c r="U719" s="86"/>
      <c r="V719" s="10">
        <f t="shared" si="33"/>
        <v>0</v>
      </c>
      <c r="W719" s="10"/>
      <c r="X719" s="15">
        <f t="shared" si="34"/>
        <v>0</v>
      </c>
      <c r="Y719" s="15">
        <f t="shared" si="35"/>
        <v>0</v>
      </c>
      <c r="Z719" s="9"/>
      <c r="AA719" s="84"/>
      <c r="AB719" s="84"/>
      <c r="AC719" s="84"/>
      <c r="AD719" s="84"/>
      <c r="AE719" s="84"/>
      <c r="AF719" s="84"/>
      <c r="AG719" s="84"/>
      <c r="AH719" s="84"/>
      <c r="AI719" s="87"/>
      <c r="AJ719" s="84"/>
    </row>
    <row r="720" spans="1:36" ht="31.5" customHeight="1" x14ac:dyDescent="0.25">
      <c r="A720" s="138">
        <v>709</v>
      </c>
      <c r="B720" s="155" t="s">
        <v>2140</v>
      </c>
      <c r="C720" s="148" t="s">
        <v>2141</v>
      </c>
      <c r="D720" s="140" t="s">
        <v>2132</v>
      </c>
      <c r="E720" s="154" t="s">
        <v>2142</v>
      </c>
      <c r="F720" s="147" t="s">
        <v>48</v>
      </c>
      <c r="G720" s="150">
        <v>1</v>
      </c>
      <c r="H720" s="151"/>
      <c r="I720" s="158"/>
      <c r="J720" s="84"/>
      <c r="K720" s="84"/>
      <c r="L720" s="84"/>
      <c r="M720" s="84"/>
      <c r="N720" s="84"/>
      <c r="O720" s="84"/>
      <c r="P720" s="84"/>
      <c r="Q720" s="84"/>
      <c r="R720" s="84"/>
      <c r="S720" s="85"/>
      <c r="T720" s="9"/>
      <c r="U720" s="86"/>
      <c r="V720" s="10">
        <f t="shared" si="33"/>
        <v>0</v>
      </c>
      <c r="W720" s="10"/>
      <c r="X720" s="15">
        <f t="shared" si="34"/>
        <v>0</v>
      </c>
      <c r="Y720" s="15">
        <f>X720*G720</f>
        <v>0</v>
      </c>
      <c r="Z720" s="9"/>
      <c r="AA720" s="84"/>
      <c r="AB720" s="84"/>
      <c r="AC720" s="84"/>
      <c r="AD720" s="84"/>
      <c r="AE720" s="84"/>
      <c r="AF720" s="84"/>
      <c r="AG720" s="84"/>
      <c r="AH720" s="84"/>
      <c r="AI720" s="87"/>
      <c r="AJ720" s="84"/>
    </row>
    <row r="721" spans="1:36" ht="31.5" customHeight="1" x14ac:dyDescent="0.25">
      <c r="A721" s="138">
        <v>710</v>
      </c>
      <c r="B721" s="153" t="s">
        <v>2143</v>
      </c>
      <c r="C721" s="139" t="s">
        <v>2144</v>
      </c>
      <c r="D721" s="140" t="s">
        <v>2132</v>
      </c>
      <c r="E721" s="154" t="s">
        <v>2145</v>
      </c>
      <c r="F721" s="138" t="s">
        <v>48</v>
      </c>
      <c r="G721" s="141">
        <v>79</v>
      </c>
      <c r="H721" s="142"/>
      <c r="I721" s="143"/>
      <c r="J721" s="9"/>
      <c r="K721" s="9"/>
      <c r="L721" s="9"/>
      <c r="M721" s="9"/>
      <c r="N721" s="9"/>
      <c r="O721" s="9"/>
      <c r="P721" s="9"/>
      <c r="Q721" s="9"/>
      <c r="R721" s="9"/>
      <c r="S721" s="10"/>
      <c r="T721" s="9"/>
      <c r="U721" s="11"/>
      <c r="V721" s="10">
        <f t="shared" si="33"/>
        <v>0</v>
      </c>
      <c r="W721" s="10"/>
      <c r="X721" s="15">
        <f t="shared" si="34"/>
        <v>0</v>
      </c>
      <c r="Y721" s="15">
        <f t="shared" ref="Y721:Y726" si="36">X721*G721</f>
        <v>0</v>
      </c>
      <c r="Z721" s="9"/>
      <c r="AA721" s="9"/>
      <c r="AB721" s="9"/>
      <c r="AC721" s="9"/>
      <c r="AD721" s="9"/>
      <c r="AE721" s="9"/>
      <c r="AF721" s="9"/>
      <c r="AG721" s="9"/>
      <c r="AH721" s="9"/>
      <c r="AI721" s="12"/>
      <c r="AJ721" s="9"/>
    </row>
    <row r="722" spans="1:36" ht="31.5" customHeight="1" x14ac:dyDescent="0.25">
      <c r="A722" s="138">
        <v>711</v>
      </c>
      <c r="B722" s="153" t="s">
        <v>2146</v>
      </c>
      <c r="C722" s="139" t="s">
        <v>2147</v>
      </c>
      <c r="D722" s="140" t="s">
        <v>2132</v>
      </c>
      <c r="E722" s="139" t="s">
        <v>2148</v>
      </c>
      <c r="F722" s="138" t="s">
        <v>48</v>
      </c>
      <c r="G722" s="141">
        <v>6</v>
      </c>
      <c r="H722" s="142"/>
      <c r="I722" s="143"/>
      <c r="J722" s="9"/>
      <c r="K722" s="9"/>
      <c r="L722" s="9"/>
      <c r="M722" s="9"/>
      <c r="N722" s="9"/>
      <c r="O722" s="9"/>
      <c r="P722" s="9"/>
      <c r="Q722" s="9"/>
      <c r="R722" s="9"/>
      <c r="S722" s="10"/>
      <c r="T722" s="9"/>
      <c r="U722" s="11"/>
      <c r="V722" s="10">
        <f t="shared" si="33"/>
        <v>0</v>
      </c>
      <c r="W722" s="10"/>
      <c r="X722" s="15">
        <f t="shared" si="34"/>
        <v>0</v>
      </c>
      <c r="Y722" s="15">
        <f t="shared" si="36"/>
        <v>0</v>
      </c>
      <c r="Z722" s="9"/>
      <c r="AA722" s="9"/>
      <c r="AB722" s="9"/>
      <c r="AC722" s="9"/>
      <c r="AD722" s="9"/>
      <c r="AE722" s="9"/>
      <c r="AF722" s="9"/>
      <c r="AG722" s="9"/>
      <c r="AH722" s="9"/>
      <c r="AI722" s="12"/>
      <c r="AJ722" s="9"/>
    </row>
    <row r="723" spans="1:36" ht="31.5" customHeight="1" x14ac:dyDescent="0.25">
      <c r="A723" s="138">
        <v>712</v>
      </c>
      <c r="B723" s="153" t="s">
        <v>2149</v>
      </c>
      <c r="C723" s="139" t="s">
        <v>2150</v>
      </c>
      <c r="D723" s="140" t="s">
        <v>2132</v>
      </c>
      <c r="E723" s="139" t="s">
        <v>2151</v>
      </c>
      <c r="F723" s="138" t="s">
        <v>48</v>
      </c>
      <c r="G723" s="141">
        <v>12</v>
      </c>
      <c r="H723" s="142"/>
      <c r="I723" s="143"/>
      <c r="J723" s="9"/>
      <c r="K723" s="9"/>
      <c r="L723" s="9"/>
      <c r="M723" s="9"/>
      <c r="N723" s="9"/>
      <c r="O723" s="9"/>
      <c r="P723" s="9"/>
      <c r="Q723" s="9"/>
      <c r="R723" s="9"/>
      <c r="S723" s="10"/>
      <c r="T723" s="9"/>
      <c r="U723" s="11"/>
      <c r="V723" s="10">
        <f t="shared" si="33"/>
        <v>0</v>
      </c>
      <c r="W723" s="10"/>
      <c r="X723" s="15">
        <f t="shared" si="34"/>
        <v>0</v>
      </c>
      <c r="Y723" s="15">
        <f t="shared" si="36"/>
        <v>0</v>
      </c>
      <c r="Z723" s="9"/>
      <c r="AA723" s="9"/>
      <c r="AB723" s="9"/>
      <c r="AC723" s="9"/>
      <c r="AD723" s="9"/>
      <c r="AE723" s="9"/>
      <c r="AF723" s="9"/>
      <c r="AG723" s="9"/>
      <c r="AH723" s="9"/>
      <c r="AI723" s="12"/>
      <c r="AJ723" s="9"/>
    </row>
    <row r="724" spans="1:36" ht="31.5" customHeight="1" x14ac:dyDescent="0.25">
      <c r="A724" s="138">
        <v>713</v>
      </c>
      <c r="B724" s="153" t="s">
        <v>2152</v>
      </c>
      <c r="C724" s="139" t="s">
        <v>2153</v>
      </c>
      <c r="D724" s="140" t="s">
        <v>2132</v>
      </c>
      <c r="E724" s="139" t="s">
        <v>2154</v>
      </c>
      <c r="F724" s="138" t="s">
        <v>48</v>
      </c>
      <c r="G724" s="145">
        <v>1</v>
      </c>
      <c r="H724" s="142"/>
      <c r="I724" s="143"/>
      <c r="J724" s="9"/>
      <c r="K724" s="9"/>
      <c r="L724" s="9"/>
      <c r="M724" s="9"/>
      <c r="N724" s="9"/>
      <c r="O724" s="9"/>
      <c r="P724" s="9"/>
      <c r="Q724" s="9"/>
      <c r="R724" s="9"/>
      <c r="S724" s="10"/>
      <c r="T724" s="9"/>
      <c r="U724" s="11"/>
      <c r="V724" s="10">
        <f t="shared" si="33"/>
        <v>0</v>
      </c>
      <c r="W724" s="10"/>
      <c r="X724" s="15">
        <f>SUM(V724:W724)</f>
        <v>0</v>
      </c>
      <c r="Y724" s="15">
        <f t="shared" si="36"/>
        <v>0</v>
      </c>
      <c r="Z724" s="9"/>
      <c r="AA724" s="9"/>
      <c r="AB724" s="9"/>
      <c r="AC724" s="9"/>
      <c r="AD724" s="9"/>
      <c r="AE724" s="9"/>
      <c r="AF724" s="9"/>
      <c r="AG724" s="9"/>
      <c r="AH724" s="9"/>
      <c r="AI724" s="12"/>
      <c r="AJ724" s="9"/>
    </row>
    <row r="725" spans="1:36" ht="31.5" customHeight="1" x14ac:dyDescent="0.25">
      <c r="A725" s="138">
        <v>714</v>
      </c>
      <c r="B725" s="153" t="s">
        <v>2155</v>
      </c>
      <c r="C725" s="139" t="s">
        <v>2156</v>
      </c>
      <c r="D725" s="140" t="s">
        <v>2132</v>
      </c>
      <c r="E725" s="154" t="s">
        <v>2157</v>
      </c>
      <c r="F725" s="138" t="s">
        <v>48</v>
      </c>
      <c r="G725" s="141">
        <v>169</v>
      </c>
      <c r="H725" s="142"/>
      <c r="I725" s="145"/>
      <c r="J725" s="9"/>
      <c r="K725" s="9"/>
      <c r="L725" s="9"/>
      <c r="M725" s="9"/>
      <c r="N725" s="9"/>
      <c r="O725" s="9"/>
      <c r="P725" s="9"/>
      <c r="Q725" s="9"/>
      <c r="R725" s="9"/>
      <c r="S725" s="10"/>
      <c r="T725" s="9"/>
      <c r="U725" s="11"/>
      <c r="V725" s="10">
        <f t="shared" si="33"/>
        <v>0</v>
      </c>
      <c r="W725" s="10"/>
      <c r="X725" s="15">
        <f t="shared" ref="X725:X726" si="37">SUM(V725:W725)</f>
        <v>0</v>
      </c>
      <c r="Y725" s="15">
        <f t="shared" si="36"/>
        <v>0</v>
      </c>
      <c r="Z725" s="9"/>
      <c r="AA725" s="9"/>
      <c r="AB725" s="9"/>
      <c r="AC725" s="9"/>
      <c r="AD725" s="9"/>
      <c r="AE725" s="9"/>
      <c r="AF725" s="9"/>
      <c r="AG725" s="9"/>
      <c r="AH725" s="9"/>
      <c r="AI725" s="12"/>
      <c r="AJ725" s="9"/>
    </row>
    <row r="726" spans="1:36" ht="31.5" customHeight="1" x14ac:dyDescent="0.25">
      <c r="A726" s="138">
        <v>715</v>
      </c>
      <c r="B726" s="153" t="s">
        <v>2158</v>
      </c>
      <c r="C726" s="139" t="s">
        <v>2159</v>
      </c>
      <c r="D726" s="140" t="s">
        <v>2132</v>
      </c>
      <c r="E726" s="139" t="s">
        <v>1530</v>
      </c>
      <c r="F726" s="138" t="s">
        <v>48</v>
      </c>
      <c r="G726" s="141">
        <v>187</v>
      </c>
      <c r="H726" s="142"/>
      <c r="I726" s="143"/>
      <c r="J726" s="9"/>
      <c r="K726" s="9"/>
      <c r="L726" s="9"/>
      <c r="M726" s="9"/>
      <c r="N726" s="9"/>
      <c r="O726" s="9"/>
      <c r="P726" s="9"/>
      <c r="Q726" s="9"/>
      <c r="R726" s="9"/>
      <c r="S726" s="10"/>
      <c r="T726" s="9"/>
      <c r="U726" s="11"/>
      <c r="V726" s="10">
        <f t="shared" si="33"/>
        <v>0</v>
      </c>
      <c r="W726" s="10"/>
      <c r="X726" s="15">
        <f t="shared" si="37"/>
        <v>0</v>
      </c>
      <c r="Y726" s="15">
        <f t="shared" si="36"/>
        <v>0</v>
      </c>
      <c r="Z726" s="9"/>
      <c r="AA726" s="9"/>
      <c r="AB726" s="9"/>
      <c r="AC726" s="9"/>
      <c r="AD726" s="9"/>
      <c r="AE726" s="9"/>
      <c r="AF726" s="9"/>
      <c r="AG726" s="9"/>
      <c r="AH726" s="9"/>
      <c r="AI726" s="12"/>
      <c r="AJ726" s="9"/>
    </row>
    <row r="727" spans="1:36" ht="31.5" customHeight="1" x14ac:dyDescent="0.25">
      <c r="A727" s="90"/>
      <c r="B727" s="90"/>
      <c r="C727" s="90"/>
      <c r="D727" s="90"/>
      <c r="E727" s="90"/>
      <c r="F727" s="90"/>
      <c r="G727" s="90"/>
      <c r="H727" s="90"/>
      <c r="I727" s="91"/>
      <c r="J727" s="90"/>
      <c r="K727" s="90"/>
      <c r="L727" s="90"/>
      <c r="M727" s="90"/>
      <c r="N727" s="90"/>
      <c r="O727" s="90"/>
      <c r="P727" s="90"/>
      <c r="Q727" s="90"/>
      <c r="R727" s="90"/>
      <c r="S727" s="90"/>
      <c r="T727" s="90"/>
      <c r="U727" s="90"/>
      <c r="V727" s="90"/>
      <c r="W727" s="90"/>
      <c r="X727" s="90"/>
      <c r="Y727" s="90"/>
      <c r="Z727" s="90"/>
      <c r="AA727" s="90"/>
      <c r="AB727" s="90"/>
      <c r="AC727" s="90"/>
      <c r="AD727" s="90"/>
      <c r="AE727" s="90"/>
      <c r="AF727" s="90"/>
      <c r="AG727" s="90"/>
      <c r="AH727" s="90"/>
      <c r="AI727" s="90"/>
      <c r="AJ727" s="90"/>
    </row>
    <row r="728" spans="1:36" ht="31.5" customHeight="1" x14ac:dyDescent="0.25">
      <c r="A728" s="92"/>
      <c r="B728" s="93"/>
      <c r="C728" s="94" t="s">
        <v>2160</v>
      </c>
      <c r="D728" s="95"/>
      <c r="E728" s="92"/>
      <c r="F728" s="96"/>
      <c r="G728" s="96"/>
      <c r="H728" s="96"/>
      <c r="I728" s="97"/>
      <c r="J728" s="96"/>
      <c r="K728" s="96"/>
      <c r="L728" s="96"/>
      <c r="M728" s="96"/>
      <c r="N728" s="96"/>
      <c r="O728" s="96"/>
      <c r="P728" s="96"/>
      <c r="Q728" s="96"/>
      <c r="R728" s="96"/>
      <c r="S728" s="98"/>
      <c r="T728" s="96"/>
      <c r="U728" s="99"/>
      <c r="V728" s="98"/>
      <c r="W728" s="98"/>
      <c r="X728" s="96"/>
      <c r="Y728" s="96"/>
      <c r="Z728" s="96"/>
      <c r="AA728" s="96"/>
      <c r="AB728" s="96"/>
      <c r="AC728" s="96"/>
      <c r="AD728" s="96"/>
      <c r="AE728" s="96"/>
      <c r="AF728" s="96"/>
      <c r="AG728" s="96"/>
      <c r="AH728" s="96"/>
      <c r="AI728" s="96"/>
      <c r="AJ728" s="96"/>
    </row>
    <row r="729" spans="1:36" ht="31.5" customHeight="1" x14ac:dyDescent="0.25">
      <c r="A729" s="152">
        <v>716</v>
      </c>
      <c r="B729" s="147" t="s">
        <v>2161</v>
      </c>
      <c r="C729" s="156" t="s">
        <v>2162</v>
      </c>
      <c r="D729" s="157" t="s">
        <v>2163</v>
      </c>
      <c r="E729" s="139" t="s">
        <v>2164</v>
      </c>
      <c r="F729" s="147" t="s">
        <v>48</v>
      </c>
      <c r="G729" s="150">
        <v>100</v>
      </c>
      <c r="H729" s="151"/>
      <c r="I729" s="175"/>
      <c r="J729" s="24"/>
      <c r="K729" s="25"/>
      <c r="L729" s="25"/>
      <c r="M729" s="25"/>
      <c r="N729" s="24"/>
      <c r="O729" s="26"/>
      <c r="P729" s="24"/>
      <c r="Q729" s="27"/>
      <c r="R729" s="28"/>
      <c r="S729" s="29"/>
      <c r="T729" s="9"/>
      <c r="U729" s="30"/>
      <c r="V729" s="10">
        <f t="shared" ref="V729:V730" si="38">S729-(U729*S729)</f>
        <v>0</v>
      </c>
      <c r="W729" s="10"/>
      <c r="X729" s="15">
        <f t="shared" ref="X729:X730" si="39">SUM(V729:W729)</f>
        <v>0</v>
      </c>
      <c r="Y729" s="15">
        <f t="shared" ref="Y729:Y730" si="40">X729*G729</f>
        <v>0</v>
      </c>
      <c r="Z729" s="9"/>
      <c r="AA729" s="31"/>
      <c r="AB729" s="28"/>
      <c r="AC729" s="32"/>
      <c r="AD729" s="28"/>
      <c r="AE729" s="32"/>
      <c r="AF729" s="28"/>
      <c r="AG729" s="32"/>
      <c r="AH729" s="32"/>
      <c r="AI729" s="23"/>
      <c r="AJ729" s="22"/>
    </row>
    <row r="730" spans="1:36" ht="31.5" customHeight="1" x14ac:dyDescent="0.25">
      <c r="A730" s="152">
        <v>717</v>
      </c>
      <c r="B730" s="147" t="s">
        <v>2165</v>
      </c>
      <c r="C730" s="156" t="s">
        <v>2166</v>
      </c>
      <c r="D730" s="157" t="s">
        <v>2163</v>
      </c>
      <c r="E730" s="139" t="s">
        <v>2167</v>
      </c>
      <c r="F730" s="147" t="s">
        <v>48</v>
      </c>
      <c r="G730" s="150">
        <v>100</v>
      </c>
      <c r="H730" s="151"/>
      <c r="I730" s="175"/>
      <c r="J730" s="24"/>
      <c r="K730" s="25"/>
      <c r="L730" s="25"/>
      <c r="M730" s="25"/>
      <c r="N730" s="24"/>
      <c r="O730" s="26"/>
      <c r="P730" s="24"/>
      <c r="Q730" s="27"/>
      <c r="R730" s="28"/>
      <c r="S730" s="29"/>
      <c r="T730" s="9"/>
      <c r="U730" s="30"/>
      <c r="V730" s="10">
        <f t="shared" si="38"/>
        <v>0</v>
      </c>
      <c r="W730" s="10"/>
      <c r="X730" s="15">
        <f t="shared" si="39"/>
        <v>0</v>
      </c>
      <c r="Y730" s="15">
        <f t="shared" si="40"/>
        <v>0</v>
      </c>
      <c r="Z730" s="9"/>
      <c r="AA730" s="31"/>
      <c r="AB730" s="28"/>
      <c r="AC730" s="32"/>
      <c r="AD730" s="28"/>
      <c r="AE730" s="32"/>
      <c r="AF730" s="28"/>
      <c r="AG730" s="32"/>
      <c r="AH730" s="32"/>
      <c r="AI730" s="23"/>
      <c r="AJ730" s="22"/>
    </row>
    <row r="731" spans="1:36" ht="31.5" customHeight="1" x14ac:dyDescent="0.25">
      <c r="A731" s="100">
        <f>SUM(W729:W730)</f>
        <v>0</v>
      </c>
      <c r="B731" s="101"/>
      <c r="C731" s="102"/>
      <c r="D731" s="103"/>
      <c r="E731" s="104" t="s">
        <v>2168</v>
      </c>
      <c r="F731" s="105"/>
      <c r="G731" s="105"/>
      <c r="H731" s="105"/>
      <c r="I731" s="106"/>
      <c r="J731" s="105"/>
      <c r="K731" s="105"/>
      <c r="L731" s="105"/>
      <c r="M731" s="105"/>
      <c r="N731" s="105"/>
      <c r="O731" s="105"/>
      <c r="P731" s="105"/>
      <c r="Q731" s="105"/>
      <c r="R731" s="105"/>
      <c r="S731" s="107"/>
      <c r="T731" s="105"/>
      <c r="U731" s="108"/>
      <c r="V731" s="107"/>
      <c r="W731" s="107"/>
      <c r="X731" s="105"/>
      <c r="Y731" s="105"/>
      <c r="Z731" s="105"/>
      <c r="AA731" s="105"/>
      <c r="AB731" s="105"/>
      <c r="AC731" s="105"/>
      <c r="AD731" s="105"/>
      <c r="AE731" s="105"/>
      <c r="AF731" s="105"/>
      <c r="AG731" s="105"/>
      <c r="AH731" s="105"/>
      <c r="AI731" s="105"/>
      <c r="AJ731" s="105"/>
    </row>
    <row r="732" spans="1:36" ht="31.5" customHeight="1" x14ac:dyDescent="0.25">
      <c r="A732" s="152">
        <v>718</v>
      </c>
      <c r="B732" s="147" t="s">
        <v>2169</v>
      </c>
      <c r="C732" s="156" t="s">
        <v>2170</v>
      </c>
      <c r="D732" s="157" t="s">
        <v>2163</v>
      </c>
      <c r="E732" s="139" t="s">
        <v>2171</v>
      </c>
      <c r="F732" s="147" t="s">
        <v>48</v>
      </c>
      <c r="G732" s="150">
        <v>300</v>
      </c>
      <c r="H732" s="151"/>
      <c r="I732" s="175"/>
      <c r="J732" s="24"/>
      <c r="K732" s="25"/>
      <c r="L732" s="25"/>
      <c r="M732" s="25"/>
      <c r="N732" s="24"/>
      <c r="O732" s="26"/>
      <c r="P732" s="24"/>
      <c r="Q732" s="27"/>
      <c r="R732" s="28"/>
      <c r="S732" s="29"/>
      <c r="T732" s="9"/>
      <c r="U732" s="30"/>
      <c r="V732" s="10">
        <f t="shared" ref="V732:V733" si="41">S732-(U732*S732)</f>
        <v>0</v>
      </c>
      <c r="W732" s="10"/>
      <c r="X732" s="15">
        <f t="shared" ref="X732:X733" si="42">SUM(V732:W732)</f>
        <v>0</v>
      </c>
      <c r="Y732" s="15">
        <f t="shared" ref="Y732:Y733" si="43">X732*G732</f>
        <v>0</v>
      </c>
      <c r="Z732" s="9"/>
      <c r="AA732" s="31"/>
      <c r="AB732" s="28"/>
      <c r="AC732" s="32"/>
      <c r="AD732" s="28"/>
      <c r="AE732" s="32"/>
      <c r="AF732" s="28"/>
      <c r="AG732" s="32"/>
      <c r="AH732" s="32"/>
      <c r="AI732" s="23"/>
      <c r="AJ732" s="22"/>
    </row>
    <row r="733" spans="1:36" ht="31.5" customHeight="1" x14ac:dyDescent="0.25">
      <c r="A733" s="176">
        <v>719</v>
      </c>
      <c r="B733" s="147" t="s">
        <v>2172</v>
      </c>
      <c r="C733" s="156" t="s">
        <v>2173</v>
      </c>
      <c r="D733" s="157" t="s">
        <v>2163</v>
      </c>
      <c r="E733" s="139" t="s">
        <v>2174</v>
      </c>
      <c r="F733" s="147" t="s">
        <v>48</v>
      </c>
      <c r="G733" s="150">
        <v>300</v>
      </c>
      <c r="H733" s="151"/>
      <c r="I733" s="175"/>
      <c r="J733" s="24"/>
      <c r="K733" s="25"/>
      <c r="L733" s="25"/>
      <c r="M733" s="25"/>
      <c r="N733" s="24"/>
      <c r="O733" s="26"/>
      <c r="P733" s="24"/>
      <c r="Q733" s="27"/>
      <c r="R733" s="28"/>
      <c r="S733" s="29"/>
      <c r="T733" s="9"/>
      <c r="U733" s="30"/>
      <c r="V733" s="10">
        <f t="shared" si="41"/>
        <v>0</v>
      </c>
      <c r="W733" s="10"/>
      <c r="X733" s="15">
        <f t="shared" si="42"/>
        <v>0</v>
      </c>
      <c r="Y733" s="15">
        <f t="shared" si="43"/>
        <v>0</v>
      </c>
      <c r="Z733" s="9"/>
      <c r="AA733" s="31"/>
      <c r="AB733" s="28"/>
      <c r="AC733" s="32"/>
      <c r="AD733" s="28"/>
      <c r="AE733" s="32"/>
      <c r="AF733" s="28"/>
      <c r="AG733" s="32"/>
      <c r="AH733" s="32"/>
      <c r="AI733" s="23"/>
      <c r="AJ733" s="22"/>
    </row>
    <row r="734" spans="1:36" ht="31.5" customHeight="1" x14ac:dyDescent="0.25">
      <c r="A734" s="100">
        <f>SUM(W732:W733)</f>
        <v>0</v>
      </c>
      <c r="B734" s="101"/>
      <c r="C734" s="102"/>
      <c r="D734" s="103"/>
      <c r="E734" s="104" t="s">
        <v>2168</v>
      </c>
      <c r="F734" s="105"/>
      <c r="G734" s="105"/>
      <c r="H734" s="105"/>
      <c r="I734" s="106"/>
      <c r="J734" s="105"/>
      <c r="K734" s="105"/>
      <c r="L734" s="105"/>
      <c r="M734" s="105"/>
      <c r="N734" s="105"/>
      <c r="O734" s="105"/>
      <c r="P734" s="105"/>
      <c r="Q734" s="105"/>
      <c r="R734" s="105"/>
      <c r="S734" s="107"/>
      <c r="T734" s="105"/>
      <c r="U734" s="108"/>
      <c r="V734" s="107"/>
      <c r="W734" s="107"/>
      <c r="X734" s="105"/>
      <c r="Y734" s="105"/>
      <c r="Z734" s="105"/>
      <c r="AA734" s="105"/>
      <c r="AB734" s="105"/>
      <c r="AC734" s="105"/>
      <c r="AD734" s="105"/>
      <c r="AE734" s="105"/>
      <c r="AF734" s="105"/>
      <c r="AG734" s="105"/>
      <c r="AH734" s="105"/>
      <c r="AI734" s="105"/>
      <c r="AJ734" s="105"/>
    </row>
    <row r="735" spans="1:36" ht="31.5" customHeight="1" x14ac:dyDescent="0.25">
      <c r="A735" s="152">
        <v>720</v>
      </c>
      <c r="B735" s="147" t="s">
        <v>2175</v>
      </c>
      <c r="C735" s="156" t="s">
        <v>2176</v>
      </c>
      <c r="D735" s="157" t="s">
        <v>2163</v>
      </c>
      <c r="E735" s="139" t="s">
        <v>2177</v>
      </c>
      <c r="F735" s="147" t="s">
        <v>48</v>
      </c>
      <c r="G735" s="150">
        <v>120</v>
      </c>
      <c r="H735" s="151"/>
      <c r="I735" s="175"/>
      <c r="J735" s="24"/>
      <c r="K735" s="25"/>
      <c r="L735" s="25"/>
      <c r="M735" s="25"/>
      <c r="N735" s="24"/>
      <c r="O735" s="26"/>
      <c r="P735" s="24"/>
      <c r="Q735" s="27"/>
      <c r="R735" s="28"/>
      <c r="S735" s="29"/>
      <c r="T735" s="9"/>
      <c r="U735" s="30"/>
      <c r="V735" s="10">
        <f t="shared" ref="V735:V736" si="44">S735-(U735*S735)</f>
        <v>0</v>
      </c>
      <c r="W735" s="10"/>
      <c r="X735" s="15">
        <f t="shared" ref="X735:X736" si="45">SUM(V735:W735)</f>
        <v>0</v>
      </c>
      <c r="Y735" s="15">
        <f t="shared" ref="Y735:Y736" si="46">X735*G735</f>
        <v>0</v>
      </c>
      <c r="Z735" s="9"/>
      <c r="AA735" s="31"/>
      <c r="AB735" s="28"/>
      <c r="AC735" s="32"/>
      <c r="AD735" s="28"/>
      <c r="AE735" s="32"/>
      <c r="AF735" s="28"/>
      <c r="AG735" s="32"/>
      <c r="AH735" s="32"/>
      <c r="AI735" s="23"/>
      <c r="AJ735" s="22"/>
    </row>
    <row r="736" spans="1:36" ht="31.5" customHeight="1" x14ac:dyDescent="0.25">
      <c r="A736" s="152">
        <v>721</v>
      </c>
      <c r="B736" s="147" t="s">
        <v>2178</v>
      </c>
      <c r="C736" s="156" t="s">
        <v>2179</v>
      </c>
      <c r="D736" s="157" t="s">
        <v>2163</v>
      </c>
      <c r="E736" s="139" t="s">
        <v>2180</v>
      </c>
      <c r="F736" s="147" t="s">
        <v>48</v>
      </c>
      <c r="G736" s="150">
        <v>120</v>
      </c>
      <c r="H736" s="151"/>
      <c r="I736" s="175"/>
      <c r="J736" s="24"/>
      <c r="K736" s="25"/>
      <c r="L736" s="25"/>
      <c r="M736" s="25"/>
      <c r="N736" s="24"/>
      <c r="O736" s="26"/>
      <c r="P736" s="24"/>
      <c r="Q736" s="27"/>
      <c r="R736" s="28"/>
      <c r="S736" s="29"/>
      <c r="T736" s="9"/>
      <c r="U736" s="30"/>
      <c r="V736" s="10">
        <f t="shared" si="44"/>
        <v>0</v>
      </c>
      <c r="W736" s="10"/>
      <c r="X736" s="15">
        <f t="shared" si="45"/>
        <v>0</v>
      </c>
      <c r="Y736" s="15">
        <f t="shared" si="46"/>
        <v>0</v>
      </c>
      <c r="Z736" s="9"/>
      <c r="AA736" s="31"/>
      <c r="AB736" s="28"/>
      <c r="AC736" s="32"/>
      <c r="AD736" s="28"/>
      <c r="AE736" s="32"/>
      <c r="AF736" s="28"/>
      <c r="AG736" s="32"/>
      <c r="AH736" s="32"/>
      <c r="AI736" s="23"/>
      <c r="AJ736" s="22"/>
    </row>
    <row r="737" spans="1:36" ht="31.5" customHeight="1" x14ac:dyDescent="0.25">
      <c r="A737" s="100">
        <f>SUM(W735:W736)</f>
        <v>0</v>
      </c>
      <c r="B737" s="101"/>
      <c r="C737" s="102"/>
      <c r="D737" s="103"/>
      <c r="E737" s="104" t="s">
        <v>2168</v>
      </c>
      <c r="F737" s="105"/>
      <c r="G737" s="105"/>
      <c r="H737" s="105"/>
      <c r="I737" s="106"/>
      <c r="J737" s="105"/>
      <c r="K737" s="105"/>
      <c r="L737" s="105"/>
      <c r="M737" s="105"/>
      <c r="N737" s="105"/>
      <c r="O737" s="105"/>
      <c r="P737" s="105"/>
      <c r="Q737" s="105"/>
      <c r="R737" s="105"/>
      <c r="S737" s="107"/>
      <c r="T737" s="105"/>
      <c r="U737" s="108"/>
      <c r="V737" s="107"/>
      <c r="W737" s="107"/>
      <c r="X737" s="105"/>
      <c r="Y737" s="105"/>
      <c r="Z737" s="105"/>
      <c r="AA737" s="105"/>
      <c r="AB737" s="105"/>
      <c r="AC737" s="105"/>
      <c r="AD737" s="105"/>
      <c r="AE737" s="105"/>
      <c r="AF737" s="105"/>
      <c r="AG737" s="105"/>
      <c r="AH737" s="105"/>
      <c r="AI737" s="105"/>
      <c r="AJ737" s="105"/>
    </row>
    <row r="738" spans="1:36" ht="31.5" customHeight="1" x14ac:dyDescent="0.25">
      <c r="A738" s="152">
        <v>722</v>
      </c>
      <c r="B738" s="147" t="s">
        <v>2181</v>
      </c>
      <c r="C738" s="156" t="s">
        <v>2182</v>
      </c>
      <c r="D738" s="157" t="s">
        <v>2163</v>
      </c>
      <c r="E738" s="139" t="s">
        <v>2183</v>
      </c>
      <c r="F738" s="147" t="s">
        <v>48</v>
      </c>
      <c r="G738" s="150">
        <v>250</v>
      </c>
      <c r="H738" s="151"/>
      <c r="I738" s="175"/>
      <c r="J738" s="24"/>
      <c r="K738" s="25"/>
      <c r="L738" s="25"/>
      <c r="M738" s="25"/>
      <c r="N738" s="24"/>
      <c r="O738" s="26"/>
      <c r="P738" s="24"/>
      <c r="Q738" s="27"/>
      <c r="R738" s="28"/>
      <c r="S738" s="29"/>
      <c r="T738" s="9"/>
      <c r="U738" s="30"/>
      <c r="V738" s="10">
        <f t="shared" ref="V738:V739" si="47">S738-(U738*S738)</f>
        <v>0</v>
      </c>
      <c r="W738" s="10"/>
      <c r="X738" s="15">
        <f t="shared" ref="X738:X739" si="48">SUM(V738:W738)</f>
        <v>0</v>
      </c>
      <c r="Y738" s="15">
        <f t="shared" ref="Y738:Y739" si="49">X738*G738</f>
        <v>0</v>
      </c>
      <c r="Z738" s="9"/>
      <c r="AA738" s="31"/>
      <c r="AB738" s="28"/>
      <c r="AC738" s="32"/>
      <c r="AD738" s="28"/>
      <c r="AE738" s="32"/>
      <c r="AF738" s="28"/>
      <c r="AG738" s="32"/>
      <c r="AH738" s="32"/>
      <c r="AI738" s="23"/>
      <c r="AJ738" s="22"/>
    </row>
    <row r="739" spans="1:36" ht="31.5" customHeight="1" x14ac:dyDescent="0.25">
      <c r="A739" s="152">
        <v>723</v>
      </c>
      <c r="B739" s="147" t="s">
        <v>2184</v>
      </c>
      <c r="C739" s="156" t="s">
        <v>2185</v>
      </c>
      <c r="D739" s="157" t="s">
        <v>2163</v>
      </c>
      <c r="E739" s="139" t="s">
        <v>2186</v>
      </c>
      <c r="F739" s="147" t="s">
        <v>48</v>
      </c>
      <c r="G739" s="150">
        <v>250</v>
      </c>
      <c r="H739" s="151"/>
      <c r="I739" s="175"/>
      <c r="J739" s="24"/>
      <c r="K739" s="25"/>
      <c r="L739" s="25"/>
      <c r="M739" s="25"/>
      <c r="N739" s="24"/>
      <c r="O739" s="26"/>
      <c r="P739" s="24"/>
      <c r="Q739" s="27"/>
      <c r="R739" s="28"/>
      <c r="S739" s="29"/>
      <c r="T739" s="9"/>
      <c r="U739" s="30"/>
      <c r="V739" s="10">
        <f t="shared" si="47"/>
        <v>0</v>
      </c>
      <c r="W739" s="10"/>
      <c r="X739" s="15">
        <f t="shared" si="48"/>
        <v>0</v>
      </c>
      <c r="Y739" s="15">
        <f t="shared" si="49"/>
        <v>0</v>
      </c>
      <c r="Z739" s="9"/>
      <c r="AA739" s="31"/>
      <c r="AB739" s="28"/>
      <c r="AC739" s="32"/>
      <c r="AD739" s="28"/>
      <c r="AE739" s="32"/>
      <c r="AF739" s="28"/>
      <c r="AG739" s="32"/>
      <c r="AH739" s="32"/>
      <c r="AI739" s="23"/>
      <c r="AJ739" s="22"/>
    </row>
    <row r="740" spans="1:36" ht="31.5" customHeight="1" x14ac:dyDescent="0.25">
      <c r="A740" s="100">
        <f>SUM(W738:W739)</f>
        <v>0</v>
      </c>
      <c r="B740" s="101"/>
      <c r="C740" s="102"/>
      <c r="D740" s="103"/>
      <c r="E740" s="104" t="s">
        <v>2168</v>
      </c>
      <c r="F740" s="105"/>
      <c r="G740" s="105"/>
      <c r="H740" s="105"/>
      <c r="I740" s="106"/>
      <c r="J740" s="105"/>
      <c r="K740" s="105"/>
      <c r="L740" s="105"/>
      <c r="M740" s="105"/>
      <c r="N740" s="105"/>
      <c r="O740" s="105"/>
      <c r="P740" s="105"/>
      <c r="Q740" s="105"/>
      <c r="R740" s="105"/>
      <c r="S740" s="107"/>
      <c r="T740" s="105"/>
      <c r="U740" s="108"/>
      <c r="V740" s="107"/>
      <c r="W740" s="107"/>
      <c r="X740" s="105"/>
      <c r="Y740" s="105"/>
      <c r="Z740" s="105"/>
      <c r="AA740" s="105"/>
      <c r="AB740" s="105"/>
      <c r="AC740" s="105"/>
      <c r="AD740" s="105"/>
      <c r="AE740" s="105"/>
      <c r="AF740" s="105"/>
      <c r="AG740" s="105"/>
      <c r="AH740" s="105"/>
      <c r="AI740" s="105"/>
      <c r="AJ740" s="105"/>
    </row>
    <row r="741" spans="1:36" ht="31.5" customHeight="1" x14ac:dyDescent="0.25">
      <c r="A741" s="145">
        <v>724</v>
      </c>
      <c r="B741" s="138" t="s">
        <v>2187</v>
      </c>
      <c r="C741" s="139" t="s">
        <v>2188</v>
      </c>
      <c r="D741" s="140" t="s">
        <v>2189</v>
      </c>
      <c r="E741" s="139" t="s">
        <v>2190</v>
      </c>
      <c r="F741" s="138" t="s">
        <v>48</v>
      </c>
      <c r="G741" s="141">
        <v>5</v>
      </c>
      <c r="H741" s="142"/>
      <c r="I741" s="146"/>
      <c r="J741" s="8"/>
      <c r="K741" s="8"/>
      <c r="L741" s="9"/>
      <c r="M741" s="9"/>
      <c r="N741" s="9"/>
      <c r="O741" s="8"/>
      <c r="P741" s="14"/>
      <c r="Q741" s="8"/>
      <c r="R741" s="15"/>
      <c r="S741" s="33"/>
      <c r="T741" s="9"/>
      <c r="U741" s="11"/>
      <c r="V741" s="10">
        <f t="shared" ref="V741:V742" si="50">S741-(U741*S741)</f>
        <v>0</v>
      </c>
      <c r="W741" s="10"/>
      <c r="X741" s="15">
        <f t="shared" ref="X741:X742" si="51">SUM(V741:W741)</f>
        <v>0</v>
      </c>
      <c r="Y741" s="15">
        <f t="shared" ref="Y741:Y742" si="52">X741*G741</f>
        <v>0</v>
      </c>
      <c r="Z741" s="9"/>
      <c r="AA741" s="20"/>
      <c r="AB741" s="20"/>
      <c r="AC741" s="16"/>
      <c r="AD741" s="21"/>
      <c r="AE741" s="16"/>
      <c r="AF741" s="21"/>
      <c r="AG741" s="16"/>
      <c r="AH741" s="21"/>
      <c r="AI741" s="21"/>
      <c r="AJ741" s="22"/>
    </row>
    <row r="742" spans="1:36" ht="31.5" customHeight="1" x14ac:dyDescent="0.25">
      <c r="A742" s="145">
        <v>725</v>
      </c>
      <c r="B742" s="147" t="s">
        <v>2191</v>
      </c>
      <c r="C742" s="148" t="s">
        <v>2192</v>
      </c>
      <c r="D742" s="140" t="s">
        <v>2189</v>
      </c>
      <c r="E742" s="154" t="s">
        <v>2193</v>
      </c>
      <c r="F742" s="147" t="s">
        <v>48</v>
      </c>
      <c r="G742" s="150">
        <v>5</v>
      </c>
      <c r="H742" s="151"/>
      <c r="I742" s="175"/>
      <c r="J742" s="24"/>
      <c r="K742" s="24"/>
      <c r="L742" s="25"/>
      <c r="M742" s="25"/>
      <c r="N742" s="25"/>
      <c r="O742" s="24"/>
      <c r="P742" s="26"/>
      <c r="Q742" s="24"/>
      <c r="R742" s="27"/>
      <c r="S742" s="29"/>
      <c r="T742" s="9"/>
      <c r="U742" s="30"/>
      <c r="V742" s="10">
        <f t="shared" si="50"/>
        <v>0</v>
      </c>
      <c r="W742" s="10"/>
      <c r="X742" s="15">
        <f t="shared" si="51"/>
        <v>0</v>
      </c>
      <c r="Y742" s="15">
        <f t="shared" si="52"/>
        <v>0</v>
      </c>
      <c r="Z742" s="9"/>
      <c r="AA742" s="31"/>
      <c r="AB742" s="31"/>
      <c r="AC742" s="28"/>
      <c r="AD742" s="32"/>
      <c r="AE742" s="28"/>
      <c r="AF742" s="32"/>
      <c r="AG742" s="28"/>
      <c r="AH742" s="32"/>
      <c r="AI742" s="32"/>
      <c r="AJ742" s="22"/>
    </row>
    <row r="743" spans="1:36" ht="31.5" customHeight="1" x14ac:dyDescent="0.25">
      <c r="A743" s="109"/>
      <c r="B743" s="110"/>
      <c r="C743" s="111"/>
      <c r="D743" s="112"/>
      <c r="E743" s="104" t="s">
        <v>2168</v>
      </c>
      <c r="F743" s="113"/>
      <c r="G743" s="113"/>
      <c r="H743" s="113"/>
      <c r="I743" s="114"/>
      <c r="J743" s="113"/>
      <c r="K743" s="113"/>
      <c r="L743" s="113"/>
      <c r="M743" s="113"/>
      <c r="N743" s="113"/>
      <c r="O743" s="113"/>
      <c r="P743" s="113"/>
      <c r="Q743" s="113"/>
      <c r="R743" s="113"/>
      <c r="S743" s="107"/>
      <c r="T743" s="113"/>
      <c r="U743" s="108"/>
      <c r="V743" s="107"/>
      <c r="W743" s="107"/>
      <c r="X743" s="113"/>
      <c r="Y743" s="113"/>
      <c r="Z743" s="113"/>
      <c r="AA743" s="113"/>
      <c r="AB743" s="113"/>
      <c r="AC743" s="113"/>
      <c r="AD743" s="113"/>
      <c r="AE743" s="113"/>
      <c r="AF743" s="113"/>
      <c r="AG743" s="113"/>
      <c r="AH743" s="113"/>
      <c r="AI743" s="113"/>
      <c r="AJ743" s="113"/>
    </row>
    <row r="744" spans="1:36" ht="31.5" customHeight="1" x14ac:dyDescent="0.25">
      <c r="A744" s="138">
        <v>726</v>
      </c>
      <c r="B744" s="138" t="s">
        <v>2194</v>
      </c>
      <c r="C744" s="139" t="s">
        <v>2195</v>
      </c>
      <c r="D744" s="140" t="s">
        <v>69</v>
      </c>
      <c r="E744" s="139" t="s">
        <v>2196</v>
      </c>
      <c r="F744" s="138" t="s">
        <v>48</v>
      </c>
      <c r="G744" s="141">
        <v>493</v>
      </c>
      <c r="H744" s="142"/>
      <c r="I744" s="146"/>
      <c r="J744" s="8"/>
      <c r="K744" s="8"/>
      <c r="L744" s="9"/>
      <c r="M744" s="9"/>
      <c r="N744" s="9"/>
      <c r="O744" s="9"/>
      <c r="P744" s="8"/>
      <c r="Q744" s="14"/>
      <c r="R744" s="8"/>
      <c r="S744" s="10"/>
      <c r="T744" s="9"/>
      <c r="U744" s="19"/>
      <c r="V744" s="10">
        <f t="shared" ref="V744:V747" si="53">S744-(U744*S744)</f>
        <v>0</v>
      </c>
      <c r="W744" s="10"/>
      <c r="X744" s="15">
        <f t="shared" ref="X744:X747" si="54">SUM(V744:W744)</f>
        <v>0</v>
      </c>
      <c r="Y744" s="15">
        <f t="shared" ref="Y744:Y747" si="55">X744*G744</f>
        <v>0</v>
      </c>
      <c r="Z744" s="9"/>
      <c r="AA744" s="19"/>
      <c r="AB744" s="20"/>
      <c r="AC744" s="20"/>
      <c r="AD744" s="16"/>
      <c r="AE744" s="21"/>
      <c r="AF744" s="16"/>
      <c r="AG744" s="21"/>
      <c r="AH744" s="16"/>
      <c r="AI744" s="21"/>
      <c r="AJ744" s="21"/>
    </row>
    <row r="745" spans="1:36" ht="31.5" customHeight="1" x14ac:dyDescent="0.25">
      <c r="A745" s="138">
        <v>727</v>
      </c>
      <c r="B745" s="138" t="s">
        <v>2197</v>
      </c>
      <c r="C745" s="139" t="s">
        <v>2198</v>
      </c>
      <c r="D745" s="140" t="s">
        <v>69</v>
      </c>
      <c r="E745" s="139" t="s">
        <v>2199</v>
      </c>
      <c r="F745" s="138" t="s">
        <v>48</v>
      </c>
      <c r="G745" s="141">
        <v>174</v>
      </c>
      <c r="H745" s="142"/>
      <c r="I745" s="146"/>
      <c r="J745" s="8"/>
      <c r="K745" s="8"/>
      <c r="L745" s="9"/>
      <c r="M745" s="9"/>
      <c r="N745" s="9"/>
      <c r="O745" s="9"/>
      <c r="P745" s="8"/>
      <c r="Q745" s="14"/>
      <c r="R745" s="8"/>
      <c r="S745" s="10"/>
      <c r="T745" s="9"/>
      <c r="U745" s="19"/>
      <c r="V745" s="10">
        <f t="shared" si="53"/>
        <v>0</v>
      </c>
      <c r="W745" s="10"/>
      <c r="X745" s="15">
        <f t="shared" si="54"/>
        <v>0</v>
      </c>
      <c r="Y745" s="15">
        <f t="shared" si="55"/>
        <v>0</v>
      </c>
      <c r="Z745" s="9"/>
      <c r="AA745" s="19"/>
      <c r="AB745" s="20"/>
      <c r="AC745" s="20"/>
      <c r="AD745" s="16"/>
      <c r="AE745" s="21"/>
      <c r="AF745" s="16"/>
      <c r="AG745" s="21"/>
      <c r="AH745" s="16"/>
      <c r="AI745" s="21"/>
      <c r="AJ745" s="21"/>
    </row>
    <row r="746" spans="1:36" ht="31.5" customHeight="1" x14ac:dyDescent="0.25">
      <c r="A746" s="138">
        <v>728</v>
      </c>
      <c r="B746" s="138" t="s">
        <v>2200</v>
      </c>
      <c r="C746" s="139" t="s">
        <v>2201</v>
      </c>
      <c r="D746" s="140" t="s">
        <v>69</v>
      </c>
      <c r="E746" s="139" t="s">
        <v>2202</v>
      </c>
      <c r="F746" s="138" t="s">
        <v>48</v>
      </c>
      <c r="G746" s="141">
        <v>530</v>
      </c>
      <c r="H746" s="142"/>
      <c r="I746" s="146"/>
      <c r="J746" s="8"/>
      <c r="K746" s="13"/>
      <c r="L746" s="34"/>
      <c r="M746" s="9"/>
      <c r="N746" s="9"/>
      <c r="O746" s="9"/>
      <c r="P746" s="8"/>
      <c r="Q746" s="14"/>
      <c r="R746" s="8"/>
      <c r="S746" s="10"/>
      <c r="T746" s="9"/>
      <c r="U746" s="19"/>
      <c r="V746" s="10">
        <f t="shared" si="53"/>
        <v>0</v>
      </c>
      <c r="W746" s="10"/>
      <c r="X746" s="15">
        <f t="shared" si="54"/>
        <v>0</v>
      </c>
      <c r="Y746" s="15">
        <f t="shared" si="55"/>
        <v>0</v>
      </c>
      <c r="Z746" s="9"/>
      <c r="AA746" s="19"/>
      <c r="AB746" s="20"/>
      <c r="AC746" s="20"/>
      <c r="AD746" s="16"/>
      <c r="AE746" s="21"/>
      <c r="AF746" s="16"/>
      <c r="AG746" s="21"/>
      <c r="AH746" s="16"/>
      <c r="AI746" s="21"/>
      <c r="AJ746" s="21"/>
    </row>
    <row r="747" spans="1:36" ht="31.5" customHeight="1" x14ac:dyDescent="0.25">
      <c r="A747" s="138">
        <v>729</v>
      </c>
      <c r="B747" s="138" t="s">
        <v>2203</v>
      </c>
      <c r="C747" s="139" t="s">
        <v>2204</v>
      </c>
      <c r="D747" s="140" t="s">
        <v>69</v>
      </c>
      <c r="E747" s="139" t="s">
        <v>2205</v>
      </c>
      <c r="F747" s="138" t="s">
        <v>48</v>
      </c>
      <c r="G747" s="141">
        <v>90</v>
      </c>
      <c r="H747" s="142"/>
      <c r="I747" s="146"/>
      <c r="J747" s="8"/>
      <c r="K747" s="13"/>
      <c r="L747" s="34"/>
      <c r="M747" s="9"/>
      <c r="N747" s="9"/>
      <c r="O747" s="9"/>
      <c r="P747" s="8"/>
      <c r="Q747" s="14"/>
      <c r="R747" s="8"/>
      <c r="S747" s="10"/>
      <c r="T747" s="9"/>
      <c r="U747" s="19"/>
      <c r="V747" s="10">
        <f t="shared" si="53"/>
        <v>0</v>
      </c>
      <c r="W747" s="10"/>
      <c r="X747" s="15">
        <f t="shared" si="54"/>
        <v>0</v>
      </c>
      <c r="Y747" s="15">
        <f t="shared" si="55"/>
        <v>0</v>
      </c>
      <c r="Z747" s="9"/>
      <c r="AA747" s="19"/>
      <c r="AB747" s="20"/>
      <c r="AC747" s="20"/>
      <c r="AD747" s="16"/>
      <c r="AE747" s="21"/>
      <c r="AF747" s="16"/>
      <c r="AG747" s="21"/>
      <c r="AH747" s="16"/>
      <c r="AI747" s="21"/>
      <c r="AJ747" s="21"/>
    </row>
    <row r="748" spans="1:36" ht="31.5" customHeight="1" x14ac:dyDescent="0.25">
      <c r="A748" s="115"/>
      <c r="B748" s="116"/>
      <c r="C748" s="117"/>
      <c r="D748" s="118"/>
      <c r="E748" s="104" t="s">
        <v>2168</v>
      </c>
      <c r="F748" s="119"/>
      <c r="G748" s="119"/>
      <c r="H748" s="119"/>
      <c r="I748" s="120"/>
      <c r="J748" s="119"/>
      <c r="K748" s="119"/>
      <c r="L748" s="119"/>
      <c r="M748" s="119"/>
      <c r="N748" s="119"/>
      <c r="O748" s="119"/>
      <c r="P748" s="119"/>
      <c r="Q748" s="119"/>
      <c r="R748" s="119"/>
      <c r="S748" s="121"/>
      <c r="T748" s="119"/>
      <c r="U748" s="122"/>
      <c r="V748" s="121"/>
      <c r="W748" s="121"/>
      <c r="X748" s="119"/>
      <c r="Y748" s="119"/>
      <c r="Z748" s="119"/>
      <c r="AA748" s="119"/>
      <c r="AB748" s="119"/>
      <c r="AC748" s="119"/>
      <c r="AD748" s="119"/>
      <c r="AE748" s="119"/>
      <c r="AF748" s="119"/>
      <c r="AG748" s="119"/>
      <c r="AH748" s="119"/>
      <c r="AI748" s="119"/>
      <c r="AJ748" s="119"/>
    </row>
    <row r="749" spans="1:36" ht="31.5" customHeight="1" x14ac:dyDescent="0.25">
      <c r="A749" s="138">
        <v>730</v>
      </c>
      <c r="B749" s="138" t="s">
        <v>2206</v>
      </c>
      <c r="C749" s="139" t="s">
        <v>2207</v>
      </c>
      <c r="D749" s="140" t="s">
        <v>69</v>
      </c>
      <c r="E749" s="139" t="s">
        <v>2208</v>
      </c>
      <c r="F749" s="138" t="s">
        <v>48</v>
      </c>
      <c r="G749" s="141">
        <v>210</v>
      </c>
      <c r="H749" s="142"/>
      <c r="I749" s="146"/>
      <c r="J749" s="8"/>
      <c r="K749" s="13"/>
      <c r="L749" s="34"/>
      <c r="M749" s="9"/>
      <c r="N749" s="9"/>
      <c r="O749" s="9"/>
      <c r="P749" s="8"/>
      <c r="Q749" s="14"/>
      <c r="R749" s="8"/>
      <c r="S749" s="10"/>
      <c r="T749" s="9"/>
      <c r="U749" s="19"/>
      <c r="V749" s="10">
        <f t="shared" ref="V749:V751" si="56">S749-(U749*S749)</f>
        <v>0</v>
      </c>
      <c r="W749" s="10"/>
      <c r="X749" s="15">
        <f t="shared" ref="X749:X751" si="57">SUM(V749:W749)</f>
        <v>0</v>
      </c>
      <c r="Y749" s="15">
        <f t="shared" ref="Y749:Y751" si="58">X749*G749</f>
        <v>0</v>
      </c>
      <c r="Z749" s="9"/>
      <c r="AA749" s="19"/>
      <c r="AB749" s="20"/>
      <c r="AC749" s="20"/>
      <c r="AD749" s="16"/>
      <c r="AE749" s="21"/>
      <c r="AF749" s="16"/>
      <c r="AG749" s="21"/>
      <c r="AH749" s="16"/>
      <c r="AI749" s="21"/>
      <c r="AJ749" s="21"/>
    </row>
    <row r="750" spans="1:36" ht="31.5" customHeight="1" x14ac:dyDescent="0.25">
      <c r="A750" s="138">
        <v>731</v>
      </c>
      <c r="B750" s="138" t="s">
        <v>2209</v>
      </c>
      <c r="C750" s="139" t="s">
        <v>2210</v>
      </c>
      <c r="D750" s="140" t="s">
        <v>69</v>
      </c>
      <c r="E750" s="139" t="s">
        <v>2211</v>
      </c>
      <c r="F750" s="138" t="s">
        <v>48</v>
      </c>
      <c r="G750" s="141">
        <v>142</v>
      </c>
      <c r="H750" s="142"/>
      <c r="I750" s="146"/>
      <c r="J750" s="8"/>
      <c r="K750" s="13"/>
      <c r="L750" s="34"/>
      <c r="M750" s="9"/>
      <c r="N750" s="9"/>
      <c r="O750" s="9"/>
      <c r="P750" s="8"/>
      <c r="Q750" s="14"/>
      <c r="R750" s="8"/>
      <c r="S750" s="10"/>
      <c r="T750" s="9"/>
      <c r="U750" s="19"/>
      <c r="V750" s="10">
        <f t="shared" si="56"/>
        <v>0</v>
      </c>
      <c r="W750" s="10"/>
      <c r="X750" s="15">
        <f t="shared" si="57"/>
        <v>0</v>
      </c>
      <c r="Y750" s="15">
        <f t="shared" si="58"/>
        <v>0</v>
      </c>
      <c r="Z750" s="9"/>
      <c r="AA750" s="19"/>
      <c r="AB750" s="20"/>
      <c r="AC750" s="20"/>
      <c r="AD750" s="16"/>
      <c r="AE750" s="21"/>
      <c r="AF750" s="16"/>
      <c r="AG750" s="21"/>
      <c r="AH750" s="16"/>
      <c r="AI750" s="21"/>
      <c r="AJ750" s="21"/>
    </row>
    <row r="751" spans="1:36" ht="31.5" customHeight="1" x14ac:dyDescent="0.25">
      <c r="A751" s="138">
        <v>732</v>
      </c>
      <c r="B751" s="138" t="s">
        <v>2212</v>
      </c>
      <c r="C751" s="139" t="s">
        <v>2213</v>
      </c>
      <c r="D751" s="140" t="s">
        <v>69</v>
      </c>
      <c r="E751" s="139" t="s">
        <v>2214</v>
      </c>
      <c r="F751" s="138" t="s">
        <v>48</v>
      </c>
      <c r="G751" s="141">
        <v>186</v>
      </c>
      <c r="H751" s="142"/>
      <c r="I751" s="167" t="s">
        <v>2215</v>
      </c>
      <c r="J751" s="123" t="s">
        <v>2216</v>
      </c>
      <c r="K751" s="79"/>
      <c r="L751" s="124"/>
      <c r="M751" s="79"/>
      <c r="N751" s="124"/>
      <c r="O751" s="9"/>
      <c r="P751" s="9"/>
      <c r="Q751" s="9"/>
      <c r="R751" s="9"/>
      <c r="S751" s="125"/>
      <c r="T751" s="9"/>
      <c r="U751" s="11"/>
      <c r="V751" s="10">
        <f t="shared" si="56"/>
        <v>0</v>
      </c>
      <c r="W751" s="10"/>
      <c r="X751" s="15">
        <f t="shared" si="57"/>
        <v>0</v>
      </c>
      <c r="Y751" s="15">
        <f t="shared" si="58"/>
        <v>0</v>
      </c>
      <c r="Z751" s="9"/>
      <c r="AA751" s="9"/>
      <c r="AB751" s="9"/>
      <c r="AC751" s="9"/>
      <c r="AD751" s="9"/>
      <c r="AE751" s="9"/>
      <c r="AF751" s="9"/>
      <c r="AG751" s="9"/>
      <c r="AH751" s="9"/>
      <c r="AI751" s="9"/>
      <c r="AJ751" s="9"/>
    </row>
    <row r="752" spans="1:36" ht="31.5" customHeight="1" x14ac:dyDescent="0.25">
      <c r="A752" s="115"/>
      <c r="B752" s="116"/>
      <c r="C752" s="117"/>
      <c r="D752" s="118"/>
      <c r="E752" s="104" t="s">
        <v>2168</v>
      </c>
      <c r="F752" s="119"/>
      <c r="G752" s="119"/>
      <c r="H752" s="119"/>
      <c r="I752" s="120"/>
      <c r="J752" s="119"/>
      <c r="K752" s="119"/>
      <c r="L752" s="119"/>
      <c r="M752" s="119"/>
      <c r="N752" s="119"/>
      <c r="O752" s="119"/>
      <c r="P752" s="119"/>
      <c r="Q752" s="119"/>
      <c r="R752" s="119"/>
      <c r="S752" s="121"/>
      <c r="T752" s="119"/>
      <c r="U752" s="122"/>
      <c r="V752" s="121"/>
      <c r="W752" s="121"/>
      <c r="X752" s="119"/>
      <c r="Y752" s="119"/>
      <c r="Z752" s="119"/>
      <c r="AA752" s="119"/>
      <c r="AB752" s="119"/>
      <c r="AC752" s="119"/>
      <c r="AD752" s="119"/>
      <c r="AE752" s="119"/>
      <c r="AF752" s="119"/>
      <c r="AG752" s="119"/>
      <c r="AH752" s="119"/>
      <c r="AI752" s="119"/>
      <c r="AJ752" s="119"/>
    </row>
    <row r="753" spans="1:36" ht="31.5" customHeight="1" x14ac:dyDescent="0.25">
      <c r="A753" s="138">
        <v>733</v>
      </c>
      <c r="B753" s="138" t="s">
        <v>2217</v>
      </c>
      <c r="C753" s="139" t="s">
        <v>2218</v>
      </c>
      <c r="D753" s="140" t="s">
        <v>69</v>
      </c>
      <c r="E753" s="139" t="s">
        <v>2219</v>
      </c>
      <c r="F753" s="138" t="s">
        <v>48</v>
      </c>
      <c r="G753" s="141">
        <v>3</v>
      </c>
      <c r="H753" s="142"/>
      <c r="I753" s="146"/>
      <c r="J753" s="8"/>
      <c r="K753" s="13"/>
      <c r="L753" s="34"/>
      <c r="M753" s="9"/>
      <c r="N753" s="9"/>
      <c r="O753" s="9"/>
      <c r="P753" s="8"/>
      <c r="Q753" s="14"/>
      <c r="R753" s="8"/>
      <c r="S753" s="10"/>
      <c r="T753" s="9"/>
      <c r="U753" s="19"/>
      <c r="V753" s="10">
        <f t="shared" ref="V753:V756" si="59">S753-(U753*S753)</f>
        <v>0</v>
      </c>
      <c r="W753" s="10"/>
      <c r="X753" s="15">
        <f t="shared" ref="X753:X756" si="60">SUM(V753:W753)</f>
        <v>0</v>
      </c>
      <c r="Y753" s="15">
        <f t="shared" ref="Y753:Y756" si="61">X753*G753</f>
        <v>0</v>
      </c>
      <c r="Z753" s="9"/>
      <c r="AA753" s="19"/>
      <c r="AB753" s="20"/>
      <c r="AC753" s="20"/>
      <c r="AD753" s="16"/>
      <c r="AE753" s="21"/>
      <c r="AF753" s="16"/>
      <c r="AG753" s="21"/>
      <c r="AH753" s="16"/>
      <c r="AI753" s="21"/>
      <c r="AJ753" s="21"/>
    </row>
    <row r="754" spans="1:36" ht="31.5" customHeight="1" x14ac:dyDescent="0.25">
      <c r="A754" s="138">
        <v>734</v>
      </c>
      <c r="B754" s="138" t="s">
        <v>2220</v>
      </c>
      <c r="C754" s="139" t="s">
        <v>2221</v>
      </c>
      <c r="D754" s="140" t="s">
        <v>69</v>
      </c>
      <c r="E754" s="139" t="s">
        <v>2222</v>
      </c>
      <c r="F754" s="138" t="s">
        <v>48</v>
      </c>
      <c r="G754" s="141">
        <v>3</v>
      </c>
      <c r="H754" s="142"/>
      <c r="I754" s="146"/>
      <c r="J754" s="8"/>
      <c r="K754" s="13"/>
      <c r="L754" s="34"/>
      <c r="M754" s="9"/>
      <c r="N754" s="9"/>
      <c r="O754" s="9"/>
      <c r="P754" s="8"/>
      <c r="Q754" s="14"/>
      <c r="R754" s="8"/>
      <c r="S754" s="10"/>
      <c r="T754" s="9"/>
      <c r="U754" s="19"/>
      <c r="V754" s="10">
        <f t="shared" si="59"/>
        <v>0</v>
      </c>
      <c r="W754" s="10"/>
      <c r="X754" s="15">
        <f t="shared" si="60"/>
        <v>0</v>
      </c>
      <c r="Y754" s="15">
        <f t="shared" si="61"/>
        <v>0</v>
      </c>
      <c r="Z754" s="9"/>
      <c r="AA754" s="19"/>
      <c r="AB754" s="20"/>
      <c r="AC754" s="20"/>
      <c r="AD754" s="16"/>
      <c r="AE754" s="21"/>
      <c r="AF754" s="16"/>
      <c r="AG754" s="21"/>
      <c r="AH754" s="16"/>
      <c r="AI754" s="21"/>
      <c r="AJ754" s="21"/>
    </row>
    <row r="755" spans="1:36" ht="31.5" customHeight="1" x14ac:dyDescent="0.25">
      <c r="A755" s="138">
        <v>735</v>
      </c>
      <c r="B755" s="138" t="s">
        <v>2223</v>
      </c>
      <c r="C755" s="139" t="s">
        <v>2224</v>
      </c>
      <c r="D755" s="140" t="s">
        <v>69</v>
      </c>
      <c r="E755" s="154" t="s">
        <v>2225</v>
      </c>
      <c r="F755" s="138" t="s">
        <v>48</v>
      </c>
      <c r="G755" s="145">
        <v>3</v>
      </c>
      <c r="H755" s="142"/>
      <c r="I755" s="146"/>
      <c r="J755" s="8"/>
      <c r="K755" s="8"/>
      <c r="L755" s="9"/>
      <c r="M755" s="9"/>
      <c r="N755" s="9"/>
      <c r="O755" s="9"/>
      <c r="P755" s="8"/>
      <c r="Q755" s="14"/>
      <c r="R755" s="8"/>
      <c r="S755" s="10"/>
      <c r="T755" s="9"/>
      <c r="U755" s="19"/>
      <c r="V755" s="10">
        <f t="shared" si="59"/>
        <v>0</v>
      </c>
      <c r="W755" s="10"/>
      <c r="X755" s="15">
        <f t="shared" si="60"/>
        <v>0</v>
      </c>
      <c r="Y755" s="15">
        <f t="shared" si="61"/>
        <v>0</v>
      </c>
      <c r="Z755" s="9"/>
      <c r="AA755" s="19"/>
      <c r="AB755" s="20"/>
      <c r="AC755" s="20"/>
      <c r="AD755" s="16"/>
      <c r="AE755" s="21"/>
      <c r="AF755" s="16"/>
      <c r="AG755" s="21"/>
      <c r="AH755" s="16"/>
      <c r="AI755" s="21"/>
      <c r="AJ755" s="21"/>
    </row>
    <row r="756" spans="1:36" ht="31.5" customHeight="1" x14ac:dyDescent="0.25">
      <c r="A756" s="138">
        <v>736</v>
      </c>
      <c r="B756" s="138" t="s">
        <v>2226</v>
      </c>
      <c r="C756" s="139" t="s">
        <v>2227</v>
      </c>
      <c r="D756" s="140" t="s">
        <v>69</v>
      </c>
      <c r="E756" s="139" t="s">
        <v>2228</v>
      </c>
      <c r="F756" s="138" t="s">
        <v>48</v>
      </c>
      <c r="G756" s="145">
        <v>3</v>
      </c>
      <c r="H756" s="142"/>
      <c r="I756" s="146"/>
      <c r="J756" s="8"/>
      <c r="K756" s="8"/>
      <c r="L756" s="9"/>
      <c r="M756" s="9"/>
      <c r="N756" s="9"/>
      <c r="O756" s="9"/>
      <c r="P756" s="8"/>
      <c r="Q756" s="14"/>
      <c r="R756" s="8"/>
      <c r="S756" s="10"/>
      <c r="T756" s="9"/>
      <c r="U756" s="19"/>
      <c r="V756" s="10">
        <f t="shared" si="59"/>
        <v>0</v>
      </c>
      <c r="W756" s="10"/>
      <c r="X756" s="15">
        <f t="shared" si="60"/>
        <v>0</v>
      </c>
      <c r="Y756" s="15">
        <f t="shared" si="61"/>
        <v>0</v>
      </c>
      <c r="Z756" s="9"/>
      <c r="AA756" s="19"/>
      <c r="AB756" s="20"/>
      <c r="AC756" s="20"/>
      <c r="AD756" s="16"/>
      <c r="AE756" s="21"/>
      <c r="AF756" s="16"/>
      <c r="AG756" s="21"/>
      <c r="AH756" s="16"/>
      <c r="AI756" s="21"/>
      <c r="AJ756" s="21"/>
    </row>
    <row r="757" spans="1:36" ht="31.5" customHeight="1" x14ac:dyDescent="0.25">
      <c r="A757" s="115"/>
      <c r="B757" s="116"/>
      <c r="C757" s="117"/>
      <c r="D757" s="118"/>
      <c r="E757" s="104" t="s">
        <v>2168</v>
      </c>
      <c r="F757" s="119"/>
      <c r="G757" s="119"/>
      <c r="H757" s="119"/>
      <c r="I757" s="120"/>
      <c r="J757" s="119"/>
      <c r="K757" s="119"/>
      <c r="L757" s="119"/>
      <c r="M757" s="119"/>
      <c r="N757" s="119"/>
      <c r="O757" s="119"/>
      <c r="P757" s="119"/>
      <c r="Q757" s="119"/>
      <c r="R757" s="119"/>
      <c r="S757" s="121"/>
      <c r="T757" s="119"/>
      <c r="U757" s="122"/>
      <c r="V757" s="121"/>
      <c r="W757" s="121"/>
      <c r="X757" s="119"/>
      <c r="Y757" s="119"/>
      <c r="Z757" s="119"/>
      <c r="AA757" s="119"/>
      <c r="AB757" s="119"/>
      <c r="AC757" s="119"/>
      <c r="AD757" s="119"/>
      <c r="AE757" s="119"/>
      <c r="AF757" s="119"/>
      <c r="AG757" s="119"/>
      <c r="AH757" s="119"/>
      <c r="AI757" s="119"/>
      <c r="AJ757" s="119"/>
    </row>
    <row r="758" spans="1:36" ht="31.5" customHeight="1" x14ac:dyDescent="0.25">
      <c r="A758" s="138">
        <v>737</v>
      </c>
      <c r="B758" s="138" t="s">
        <v>2229</v>
      </c>
      <c r="C758" s="139" t="s">
        <v>2230</v>
      </c>
      <c r="D758" s="140" t="s">
        <v>69</v>
      </c>
      <c r="E758" s="154" t="s">
        <v>2231</v>
      </c>
      <c r="F758" s="138" t="s">
        <v>48</v>
      </c>
      <c r="G758" s="141">
        <v>32</v>
      </c>
      <c r="H758" s="142"/>
      <c r="I758" s="167"/>
      <c r="J758" s="9"/>
      <c r="K758" s="9"/>
      <c r="L758" s="9"/>
      <c r="M758" s="9"/>
      <c r="N758" s="9"/>
      <c r="O758" s="9"/>
      <c r="P758" s="9"/>
      <c r="Q758" s="9"/>
      <c r="R758" s="9"/>
      <c r="S758" s="10"/>
      <c r="T758" s="9"/>
      <c r="U758" s="11"/>
      <c r="V758" s="10">
        <f t="shared" ref="V758:V759" si="62">S758-(U758*S758)</f>
        <v>0</v>
      </c>
      <c r="W758" s="10"/>
      <c r="X758" s="15">
        <f t="shared" ref="X758:X759" si="63">SUM(V758:W758)</f>
        <v>0</v>
      </c>
      <c r="Y758" s="15">
        <f t="shared" ref="Y758:Y759" si="64">X758*G758</f>
        <v>0</v>
      </c>
      <c r="Z758" s="9"/>
      <c r="AA758" s="9"/>
      <c r="AB758" s="9"/>
      <c r="AC758" s="9"/>
      <c r="AD758" s="9"/>
      <c r="AE758" s="9"/>
      <c r="AF758" s="9"/>
      <c r="AG758" s="9"/>
      <c r="AH758" s="9"/>
      <c r="AI758" s="12"/>
      <c r="AJ758" s="9"/>
    </row>
    <row r="759" spans="1:36" ht="31.5" customHeight="1" x14ac:dyDescent="0.25">
      <c r="A759" s="138">
        <v>738</v>
      </c>
      <c r="B759" s="138" t="s">
        <v>2232</v>
      </c>
      <c r="C759" s="139" t="s">
        <v>2233</v>
      </c>
      <c r="D759" s="140" t="s">
        <v>69</v>
      </c>
      <c r="E759" s="139" t="s">
        <v>2234</v>
      </c>
      <c r="F759" s="138" t="s">
        <v>48</v>
      </c>
      <c r="G759" s="141">
        <v>92526</v>
      </c>
      <c r="H759" s="142"/>
      <c r="I759" s="167"/>
      <c r="J759" s="9"/>
      <c r="K759" s="9"/>
      <c r="L759" s="9"/>
      <c r="M759" s="9"/>
      <c r="N759" s="9"/>
      <c r="O759" s="9"/>
      <c r="P759" s="9"/>
      <c r="Q759" s="9"/>
      <c r="R759" s="9"/>
      <c r="S759" s="10"/>
      <c r="T759" s="9"/>
      <c r="U759" s="11"/>
      <c r="V759" s="10">
        <f t="shared" si="62"/>
        <v>0</v>
      </c>
      <c r="W759" s="10"/>
      <c r="X759" s="15">
        <f t="shared" si="63"/>
        <v>0</v>
      </c>
      <c r="Y759" s="15">
        <f t="shared" si="64"/>
        <v>0</v>
      </c>
      <c r="Z759" s="9"/>
      <c r="AA759" s="9"/>
      <c r="AB759" s="9"/>
      <c r="AC759" s="9"/>
      <c r="AD759" s="9"/>
      <c r="AE759" s="9"/>
      <c r="AF759" s="9"/>
      <c r="AG759" s="9"/>
      <c r="AH759" s="9"/>
      <c r="AI759" s="12"/>
      <c r="AJ759" s="9"/>
    </row>
  </sheetData>
  <sheetProtection algorithmName="SHA-512" hashValue="DnOfsu2HuTTJmIoP5VoQgXzamwAsRa1VvAnEuoANxPnxresMdTbhakTOsRCkiTrBcYA/cn3XKullEDXR/nk+NA==" saltValue="xnE3cuOa+cw1spcbmFEpug==" spinCount="100000" sheet="1" objects="1" scenarios="1"/>
  <mergeCells count="11">
    <mergeCell ref="A6:E6"/>
    <mergeCell ref="A1:E1"/>
    <mergeCell ref="A2:E2"/>
    <mergeCell ref="A3:E3"/>
    <mergeCell ref="A4:E4"/>
    <mergeCell ref="A5:E5"/>
    <mergeCell ref="A7:E7"/>
    <mergeCell ref="A8:E8"/>
    <mergeCell ref="A9:E9"/>
    <mergeCell ref="A10:E10"/>
    <mergeCell ref="A727:AJ727"/>
  </mergeCells>
  <conditionalFormatting sqref="A11">
    <cfRule type="duplicateValues" dxfId="130" priority="125"/>
  </conditionalFormatting>
  <conditionalFormatting sqref="A728:A730 A732:A733 A741:A744 A738:A739 A735:A736 A746 A748:A756">
    <cfRule type="duplicateValues" dxfId="129" priority="7"/>
  </conditionalFormatting>
  <conditionalFormatting sqref="A757">
    <cfRule type="duplicateValues" dxfId="128" priority="1"/>
  </conditionalFormatting>
  <conditionalFormatting sqref="A758:A759 A12:A726">
    <cfRule type="duplicateValues" dxfId="127" priority="129"/>
  </conditionalFormatting>
  <conditionalFormatting sqref="B456:B458">
    <cfRule type="duplicateValues" dxfId="126" priority="89"/>
  </conditionalFormatting>
  <conditionalFormatting sqref="B475:B476">
    <cfRule type="duplicateValues" dxfId="125" priority="59"/>
  </conditionalFormatting>
  <conditionalFormatting sqref="B477">
    <cfRule type="duplicateValues" dxfId="124" priority="55"/>
  </conditionalFormatting>
  <conditionalFormatting sqref="B478">
    <cfRule type="duplicateValues" dxfId="123" priority="116"/>
  </conditionalFormatting>
  <conditionalFormatting sqref="B485">
    <cfRule type="duplicateValues" dxfId="122" priority="112"/>
  </conditionalFormatting>
  <conditionalFormatting sqref="B488">
    <cfRule type="duplicateValues" dxfId="121" priority="107"/>
  </conditionalFormatting>
  <conditionalFormatting sqref="B489:B493">
    <cfRule type="duplicateValues" dxfId="120" priority="103"/>
  </conditionalFormatting>
  <conditionalFormatting sqref="B494">
    <cfRule type="duplicateValues" dxfId="119" priority="101"/>
  </conditionalFormatting>
  <conditionalFormatting sqref="B495">
    <cfRule type="duplicateValues" dxfId="118" priority="99"/>
  </conditionalFormatting>
  <conditionalFormatting sqref="B496">
    <cfRule type="duplicateValues" dxfId="117" priority="97"/>
  </conditionalFormatting>
  <conditionalFormatting sqref="B497">
    <cfRule type="duplicateValues" dxfId="116" priority="95"/>
  </conditionalFormatting>
  <conditionalFormatting sqref="B498">
    <cfRule type="duplicateValues" dxfId="115" priority="93"/>
  </conditionalFormatting>
  <conditionalFormatting sqref="B499:B500">
    <cfRule type="duplicateValues" dxfId="114" priority="85"/>
  </conditionalFormatting>
  <conditionalFormatting sqref="B501">
    <cfRule type="duplicateValues" dxfId="113" priority="119"/>
  </conditionalFormatting>
  <conditionalFormatting sqref="B502:B505">
    <cfRule type="duplicateValues" dxfId="112" priority="57"/>
  </conditionalFormatting>
  <conditionalFormatting sqref="B510:B512">
    <cfRule type="duplicateValues" dxfId="111" priority="73"/>
  </conditionalFormatting>
  <conditionalFormatting sqref="B515">
    <cfRule type="duplicateValues" dxfId="110" priority="117"/>
  </conditionalFormatting>
  <conditionalFormatting sqref="B516:B518">
    <cfRule type="duplicateValues" dxfId="109" priority="67"/>
  </conditionalFormatting>
  <conditionalFormatting sqref="B519">
    <cfRule type="duplicateValues" dxfId="108" priority="63"/>
  </conditionalFormatting>
  <conditionalFormatting sqref="B545">
    <cfRule type="duplicateValues" dxfId="107" priority="53"/>
  </conditionalFormatting>
  <conditionalFormatting sqref="B546">
    <cfRule type="duplicateValues" dxfId="106" priority="75"/>
  </conditionalFormatting>
  <conditionalFormatting sqref="B547">
    <cfRule type="duplicateValues" dxfId="105" priority="83"/>
  </conditionalFormatting>
  <conditionalFormatting sqref="B563:B564">
    <cfRule type="duplicateValues" dxfId="104" priority="114"/>
  </conditionalFormatting>
  <conditionalFormatting sqref="B567:B571">
    <cfRule type="duplicateValues" dxfId="103" priority="81"/>
  </conditionalFormatting>
  <conditionalFormatting sqref="B588">
    <cfRule type="duplicateValues" dxfId="102" priority="109"/>
  </conditionalFormatting>
  <conditionalFormatting sqref="B589">
    <cfRule type="duplicateValues" dxfId="101" priority="105"/>
  </conditionalFormatting>
  <conditionalFormatting sqref="B592">
    <cfRule type="duplicateValues" dxfId="100" priority="91"/>
  </conditionalFormatting>
  <conditionalFormatting sqref="B593:B595">
    <cfRule type="duplicateValues" dxfId="99" priority="87"/>
  </conditionalFormatting>
  <conditionalFormatting sqref="B596">
    <cfRule type="duplicateValues" dxfId="98" priority="77"/>
  </conditionalFormatting>
  <conditionalFormatting sqref="B597">
    <cfRule type="duplicateValues" dxfId="97" priority="128"/>
  </conditionalFormatting>
  <conditionalFormatting sqref="B600:B601">
    <cfRule type="duplicateValues" dxfId="96" priority="51"/>
  </conditionalFormatting>
  <conditionalFormatting sqref="B602:B603">
    <cfRule type="duplicateValues" dxfId="95" priority="49"/>
  </conditionalFormatting>
  <conditionalFormatting sqref="B604:B606">
    <cfRule type="duplicateValues" dxfId="94" priority="47"/>
  </conditionalFormatting>
  <conditionalFormatting sqref="B607:B622">
    <cfRule type="duplicateValues" dxfId="93" priority="45"/>
  </conditionalFormatting>
  <conditionalFormatting sqref="B623">
    <cfRule type="duplicateValues" dxfId="92" priority="43"/>
  </conditionalFormatting>
  <conditionalFormatting sqref="B624:B628">
    <cfRule type="duplicateValues" dxfId="91" priority="41"/>
  </conditionalFormatting>
  <conditionalFormatting sqref="B629">
    <cfRule type="duplicateValues" dxfId="90" priority="39"/>
  </conditionalFormatting>
  <conditionalFormatting sqref="B630">
    <cfRule type="duplicateValues" dxfId="89" priority="37"/>
  </conditionalFormatting>
  <conditionalFormatting sqref="B631">
    <cfRule type="duplicateValues" dxfId="88" priority="35"/>
  </conditionalFormatting>
  <conditionalFormatting sqref="B632:B633">
    <cfRule type="duplicateValues" dxfId="87" priority="33"/>
  </conditionalFormatting>
  <conditionalFormatting sqref="B634">
    <cfRule type="duplicateValues" dxfId="86" priority="31"/>
  </conditionalFormatting>
  <conditionalFormatting sqref="B635">
    <cfRule type="duplicateValues" dxfId="85" priority="29"/>
  </conditionalFormatting>
  <conditionalFormatting sqref="B636">
    <cfRule type="duplicateValues" dxfId="84" priority="123"/>
  </conditionalFormatting>
  <conditionalFormatting sqref="B641:B645">
    <cfRule type="duplicateValues" dxfId="83" priority="79"/>
  </conditionalFormatting>
  <conditionalFormatting sqref="B646">
    <cfRule type="duplicateValues" dxfId="82" priority="71"/>
  </conditionalFormatting>
  <conditionalFormatting sqref="B647">
    <cfRule type="duplicateValues" dxfId="81" priority="69"/>
  </conditionalFormatting>
  <conditionalFormatting sqref="B648">
    <cfRule type="duplicateValues" dxfId="80" priority="61"/>
  </conditionalFormatting>
  <conditionalFormatting sqref="B697">
    <cfRule type="duplicateValues" dxfId="79" priority="65"/>
  </conditionalFormatting>
  <conditionalFormatting sqref="B699">
    <cfRule type="duplicateValues" dxfId="78" priority="27"/>
  </conditionalFormatting>
  <conditionalFormatting sqref="B700">
    <cfRule type="duplicateValues" dxfId="77" priority="25"/>
  </conditionalFormatting>
  <conditionalFormatting sqref="B701:B702">
    <cfRule type="duplicateValues" dxfId="76" priority="23"/>
  </conditionalFormatting>
  <conditionalFormatting sqref="B703">
    <cfRule type="duplicateValues" dxfId="75" priority="21"/>
  </conditionalFormatting>
  <conditionalFormatting sqref="B704">
    <cfRule type="duplicateValues" dxfId="74" priority="19"/>
  </conditionalFormatting>
  <conditionalFormatting sqref="B705">
    <cfRule type="duplicateValues" dxfId="73" priority="17"/>
  </conditionalFormatting>
  <conditionalFormatting sqref="B706:B722">
    <cfRule type="duplicateValues" dxfId="72" priority="15"/>
  </conditionalFormatting>
  <conditionalFormatting sqref="B723:B724">
    <cfRule type="duplicateValues" dxfId="71" priority="13"/>
  </conditionalFormatting>
  <conditionalFormatting sqref="B725">
    <cfRule type="duplicateValues" dxfId="70" priority="11"/>
  </conditionalFormatting>
  <conditionalFormatting sqref="B726">
    <cfRule type="duplicateValues" dxfId="69" priority="9"/>
  </conditionalFormatting>
  <conditionalFormatting sqref="B729:B730 B753:B756 B732:B733 B749:B750 B744:B747 B741:B742 B738:B739 B735:B736">
    <cfRule type="duplicateValues" dxfId="68" priority="5"/>
  </conditionalFormatting>
  <conditionalFormatting sqref="B732:B733 B753:B756 B749:B751 B744:B747 B741:B742 B738:B739 B735:B736 B728:B730">
    <cfRule type="duplicateValues" dxfId="67" priority="8"/>
  </conditionalFormatting>
  <conditionalFormatting sqref="B751">
    <cfRule type="duplicateValues" dxfId="66" priority="3"/>
  </conditionalFormatting>
  <conditionalFormatting sqref="B758 B12:B451">
    <cfRule type="duplicateValues" dxfId="65" priority="130"/>
  </conditionalFormatting>
  <conditionalFormatting sqref="B759 B11 B452:B726">
    <cfRule type="duplicateValues" dxfId="64" priority="127"/>
  </conditionalFormatting>
  <conditionalFormatting sqref="B759 B637:B640 B11 B452:B455 B649:B696 B590:B591 B565:B566 B479:B484 B486:B487 B506:B509 B598:B599 B548:B562 B572:B587 B513:B514 B520:B544 B459:B474 B698">
    <cfRule type="duplicateValues" dxfId="63" priority="121"/>
  </conditionalFormatting>
  <conditionalFormatting sqref="C456:C458">
    <cfRule type="duplicateValues" dxfId="62" priority="90"/>
  </conditionalFormatting>
  <conditionalFormatting sqref="C475:C476">
    <cfRule type="duplicateValues" dxfId="61" priority="60"/>
  </conditionalFormatting>
  <conditionalFormatting sqref="C477">
    <cfRule type="duplicateValues" dxfId="60" priority="56"/>
  </conditionalFormatting>
  <conditionalFormatting sqref="C478">
    <cfRule type="duplicateValues" dxfId="59" priority="115"/>
  </conditionalFormatting>
  <conditionalFormatting sqref="C485">
    <cfRule type="duplicateValues" dxfId="58" priority="111"/>
  </conditionalFormatting>
  <conditionalFormatting sqref="C488">
    <cfRule type="duplicateValues" dxfId="57" priority="108"/>
  </conditionalFormatting>
  <conditionalFormatting sqref="C489:C493">
    <cfRule type="duplicateValues" dxfId="56" priority="104"/>
  </conditionalFormatting>
  <conditionalFormatting sqref="C494">
    <cfRule type="duplicateValues" dxfId="55" priority="102"/>
  </conditionalFormatting>
  <conditionalFormatting sqref="C495">
    <cfRule type="duplicateValues" dxfId="54" priority="100"/>
  </conditionalFormatting>
  <conditionalFormatting sqref="C496">
    <cfRule type="duplicateValues" dxfId="53" priority="98"/>
  </conditionalFormatting>
  <conditionalFormatting sqref="C497">
    <cfRule type="duplicateValues" dxfId="52" priority="96"/>
  </conditionalFormatting>
  <conditionalFormatting sqref="C498">
    <cfRule type="duplicateValues" dxfId="51" priority="94"/>
  </conditionalFormatting>
  <conditionalFormatting sqref="C499:C500">
    <cfRule type="duplicateValues" dxfId="50" priority="86"/>
  </conditionalFormatting>
  <conditionalFormatting sqref="C501">
    <cfRule type="duplicateValues" dxfId="49" priority="120"/>
  </conditionalFormatting>
  <conditionalFormatting sqref="C502:C505">
    <cfRule type="duplicateValues" dxfId="48" priority="58"/>
  </conditionalFormatting>
  <conditionalFormatting sqref="C510:C512">
    <cfRule type="duplicateValues" dxfId="47" priority="74"/>
  </conditionalFormatting>
  <conditionalFormatting sqref="C515">
    <cfRule type="duplicateValues" dxfId="46" priority="118"/>
  </conditionalFormatting>
  <conditionalFormatting sqref="C516:C518">
    <cfRule type="duplicateValues" dxfId="45" priority="68"/>
  </conditionalFormatting>
  <conditionalFormatting sqref="C519">
    <cfRule type="duplicateValues" dxfId="44" priority="64"/>
  </conditionalFormatting>
  <conditionalFormatting sqref="C545">
    <cfRule type="duplicateValues" dxfId="43" priority="54"/>
  </conditionalFormatting>
  <conditionalFormatting sqref="C546">
    <cfRule type="duplicateValues" dxfId="42" priority="76"/>
  </conditionalFormatting>
  <conditionalFormatting sqref="C547">
    <cfRule type="duplicateValues" dxfId="41" priority="84"/>
  </conditionalFormatting>
  <conditionalFormatting sqref="C563:C564">
    <cfRule type="duplicateValues" dxfId="40" priority="113"/>
  </conditionalFormatting>
  <conditionalFormatting sqref="C567:C573">
    <cfRule type="duplicateValues" dxfId="39" priority="82"/>
  </conditionalFormatting>
  <conditionalFormatting sqref="C588">
    <cfRule type="duplicateValues" dxfId="38" priority="110"/>
  </conditionalFormatting>
  <conditionalFormatting sqref="C589">
    <cfRule type="duplicateValues" dxfId="37" priority="106"/>
  </conditionalFormatting>
  <conditionalFormatting sqref="C592">
    <cfRule type="duplicateValues" dxfId="36" priority="92"/>
  </conditionalFormatting>
  <conditionalFormatting sqref="C593:C595">
    <cfRule type="duplicateValues" dxfId="35" priority="88"/>
  </conditionalFormatting>
  <conditionalFormatting sqref="C596">
    <cfRule type="duplicateValues" dxfId="34" priority="78"/>
  </conditionalFormatting>
  <conditionalFormatting sqref="C597">
    <cfRule type="duplicateValues" dxfId="33" priority="126"/>
  </conditionalFormatting>
  <conditionalFormatting sqref="C600:C601">
    <cfRule type="duplicateValues" dxfId="32" priority="52"/>
  </conditionalFormatting>
  <conditionalFormatting sqref="C602:C603">
    <cfRule type="duplicateValues" dxfId="31" priority="50"/>
  </conditionalFormatting>
  <conditionalFormatting sqref="C604:C606">
    <cfRule type="duplicateValues" dxfId="30" priority="48"/>
  </conditionalFormatting>
  <conditionalFormatting sqref="C607:C622">
    <cfRule type="duplicateValues" dxfId="29" priority="46"/>
  </conditionalFormatting>
  <conditionalFormatting sqref="C623">
    <cfRule type="duplicateValues" dxfId="28" priority="44"/>
  </conditionalFormatting>
  <conditionalFormatting sqref="C624:C628">
    <cfRule type="duplicateValues" dxfId="27" priority="42"/>
  </conditionalFormatting>
  <conditionalFormatting sqref="C629">
    <cfRule type="duplicateValues" dxfId="26" priority="40"/>
  </conditionalFormatting>
  <conditionalFormatting sqref="C630">
    <cfRule type="duplicateValues" dxfId="25" priority="38"/>
  </conditionalFormatting>
  <conditionalFormatting sqref="C631">
    <cfRule type="duplicateValues" dxfId="24" priority="36"/>
  </conditionalFormatting>
  <conditionalFormatting sqref="C632:C633">
    <cfRule type="duplicateValues" dxfId="23" priority="34"/>
  </conditionalFormatting>
  <conditionalFormatting sqref="C634">
    <cfRule type="duplicateValues" dxfId="22" priority="32"/>
  </conditionalFormatting>
  <conditionalFormatting sqref="C635">
    <cfRule type="duplicateValues" dxfId="21" priority="30"/>
  </conditionalFormatting>
  <conditionalFormatting sqref="C636">
    <cfRule type="duplicateValues" dxfId="20" priority="124"/>
  </conditionalFormatting>
  <conditionalFormatting sqref="C641:C645">
    <cfRule type="duplicateValues" dxfId="19" priority="80"/>
  </conditionalFormatting>
  <conditionalFormatting sqref="C646">
    <cfRule type="duplicateValues" dxfId="18" priority="72"/>
  </conditionalFormatting>
  <conditionalFormatting sqref="C647">
    <cfRule type="duplicateValues" dxfId="17" priority="70"/>
  </conditionalFormatting>
  <conditionalFormatting sqref="C648">
    <cfRule type="duplicateValues" dxfId="16" priority="62"/>
  </conditionalFormatting>
  <conditionalFormatting sqref="C697">
    <cfRule type="duplicateValues" dxfId="15" priority="66"/>
  </conditionalFormatting>
  <conditionalFormatting sqref="C699">
    <cfRule type="duplicateValues" dxfId="14" priority="28"/>
  </conditionalFormatting>
  <conditionalFormatting sqref="C700">
    <cfRule type="duplicateValues" dxfId="13" priority="26"/>
  </conditionalFormatting>
  <conditionalFormatting sqref="C701:C702">
    <cfRule type="duplicateValues" dxfId="12" priority="24"/>
  </conditionalFormatting>
  <conditionalFormatting sqref="C703">
    <cfRule type="duplicateValues" dxfId="11" priority="22"/>
  </conditionalFormatting>
  <conditionalFormatting sqref="C704">
    <cfRule type="duplicateValues" dxfId="10" priority="20"/>
  </conditionalFormatting>
  <conditionalFormatting sqref="C705">
    <cfRule type="duplicateValues" dxfId="9" priority="18"/>
  </conditionalFormatting>
  <conditionalFormatting sqref="C706:C722">
    <cfRule type="duplicateValues" dxfId="8" priority="16"/>
  </conditionalFormatting>
  <conditionalFormatting sqref="C723:C724">
    <cfRule type="duplicateValues" dxfId="7" priority="14"/>
  </conditionalFormatting>
  <conditionalFormatting sqref="C725">
    <cfRule type="duplicateValues" dxfId="6" priority="12"/>
  </conditionalFormatting>
  <conditionalFormatting sqref="C726">
    <cfRule type="duplicateValues" dxfId="5" priority="10"/>
  </conditionalFormatting>
  <conditionalFormatting sqref="C729:C730 C753:C756 C732:C733 C749:C750 C744:C747 C741:C742 C738:C739 C735:C736">
    <cfRule type="duplicateValues" dxfId="4" priority="6"/>
  </conditionalFormatting>
  <conditionalFormatting sqref="C751">
    <cfRule type="duplicateValues" dxfId="3" priority="4"/>
  </conditionalFormatting>
  <conditionalFormatting sqref="C758 C12:C451">
    <cfRule type="duplicateValues" dxfId="2" priority="131"/>
  </conditionalFormatting>
  <conditionalFormatting sqref="C759 C590:C591 C11 C565:C566 C479:C484 C486:C487 C506:C509 C574:C587 C513:C514 C459:C474 C452:C455 C520:C544 C548:C562 C598:C599 C649:C696 C698 C637:C640">
    <cfRule type="duplicateValues" dxfId="1" priority="122"/>
  </conditionalFormatting>
  <conditionalFormatting sqref="E728">
    <cfRule type="duplicateValues" dxfId="0" priority="2"/>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EA4F41A-A225-4C7A-844E-204895591BD4}">
          <x14:formula1>
            <xm:f>Hoja2!$A$1:$A$2</xm:f>
          </x14:formula1>
          <xm:sqref>T12:T726 T729:T730 T732:T733 T735:T736 T738:T739 T741:T742 T744:T747 T749:T751 T753:T755 T758:T759 Z12:Z726 Z729:Z730 Z732:Z733 Z735:Z736 Z738:Z739 Z741:Z742 Z744:Z747 Z749:Z751 Z753:Z756 Z758:Z759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229F4-74D5-4B20-AA99-A78CDE71CE96}">
  <dimension ref="A1:A2"/>
  <sheetViews>
    <sheetView workbookViewId="0">
      <selection sqref="A1:A2"/>
    </sheetView>
  </sheetViews>
  <sheetFormatPr baseColWidth="10" defaultRowHeight="15" x14ac:dyDescent="0.25"/>
  <sheetData>
    <row r="1" spans="1:1" x14ac:dyDescent="0.25">
      <c r="A1" t="s">
        <v>2235</v>
      </c>
    </row>
    <row r="2" spans="1:1" x14ac:dyDescent="0.25">
      <c r="A2" t="s">
        <v>2215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MSOfficeHUN</dc:creator>
  <cp:lastModifiedBy>MSOfficeHUN</cp:lastModifiedBy>
  <dcterms:created xsi:type="dcterms:W3CDTF">2025-04-10T21:42:44Z</dcterms:created>
  <dcterms:modified xsi:type="dcterms:W3CDTF">2025-04-10T22:17:23Z</dcterms:modified>
</cp:coreProperties>
</file>