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GRID.CORTES\Documents\CONV. EQUIPOS BIOMEDICOS Y MOVILIARIO\"/>
    </mc:Choice>
  </mc:AlternateContent>
  <bookViews>
    <workbookView xWindow="0" yWindow="0" windowWidth="28800" windowHeight="11280" activeTab="1"/>
  </bookViews>
  <sheets>
    <sheet name="Instructivo Diligenciamiento" sheetId="4" r:id="rId1"/>
    <sheet name="CAMAS HOSPITALARIAS" sheetId="1" r:id="rId2"/>
    <sheet name="CARROS DE MEDICAMENTOS " sheetId="2" r:id="rId3"/>
    <sheet name="CARROS DE PARO " sheetId="6" r:id="rId4"/>
    <sheet name="SILLA ACOMPAÑANTES HOSP." sheetId="5" r:id="rId5"/>
    <sheet name="SILLA UCI " sheetId="7" r:id="rId6"/>
    <sheet name="ALMOHADAS TERMOSELLADAS" sheetId="8" r:id="rId7"/>
    <sheet name="SILLAS DE RUEDAS" sheetId="23" r:id="rId8"/>
    <sheet name="DESFIBRILADORES" sheetId="9" r:id="rId9"/>
    <sheet name="OFTALMOSCOPIO INDIRECTO" sheetId="10" r:id="rId10"/>
    <sheet name="POLISOMNÓGRAFOS" sheetId="11" r:id="rId11"/>
    <sheet name="ECOGRAFO" sheetId="12" r:id="rId12"/>
    <sheet name="MONITOR SIGNOS VITALES RES." sheetId="13" r:id="rId13"/>
    <sheet name="MONITORES SIGNOS VITALES CX" sheetId="15" r:id="rId14"/>
    <sheet name="MONITORES SIGNOS VITALES UCI" sheetId="21" r:id="rId15"/>
    <sheet name="MONITORES DE SIGNOS VITALES HOS" sheetId="22" r:id="rId16"/>
    <sheet name="EQ. POTENCIALES EVOCADOS" sheetId="14" r:id="rId17"/>
    <sheet name="MAQUINAS DE ANESTESIA" sheetId="16" r:id="rId18"/>
    <sheet name="UNIDADES ODONT." sheetId="17" r:id="rId19"/>
    <sheet name="FOTOFOROS" sheetId="18" r:id="rId20"/>
    <sheet name="MESAS QX" sheetId="19" r:id="rId21"/>
    <sheet name="LARINGOSCOPIO RIG." sheetId="20" r:id="rId22"/>
    <sheet name="IMPEDANCIOMETRO" sheetId="30" r:id="rId23"/>
    <sheet name="VIDEONISTAGMÓGRAFO" sheetId="31" r:id="rId24"/>
    <sheet name="AUDIOMETRO CLINICO" sheetId="27" r:id="rId25"/>
    <sheet name="SIMULADOR SIGNOS" sheetId="32" r:id="rId26"/>
    <sheet name="SIMULADOR VENTILACIÓN" sheetId="33" r:id="rId2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4" i="33" l="1"/>
  <c r="F14" i="32"/>
  <c r="F13" i="31"/>
  <c r="F13" i="30"/>
  <c r="G13" i="30" s="1"/>
  <c r="G14" i="33" l="1"/>
  <c r="H14" i="33" s="1"/>
  <c r="I14" i="33" s="1"/>
  <c r="G14" i="32"/>
  <c r="H14" i="32" s="1"/>
  <c r="I14" i="32" s="1"/>
  <c r="H13" i="31"/>
  <c r="I13" i="31" s="1"/>
  <c r="G13" i="31"/>
  <c r="H13" i="30"/>
  <c r="I13" i="30" s="1"/>
  <c r="I14" i="27" l="1"/>
  <c r="G14" i="27"/>
  <c r="F14" i="27"/>
  <c r="F14" i="23"/>
  <c r="G14" i="23" s="1"/>
  <c r="H14" i="27" l="1"/>
  <c r="H14" i="23"/>
  <c r="I14" i="23" s="1"/>
  <c r="F14" i="22" l="1"/>
  <c r="G14" i="22" l="1"/>
  <c r="H14" i="22" s="1"/>
  <c r="I14" i="22" s="1"/>
  <c r="G14" i="21" l="1"/>
  <c r="F14" i="21"/>
  <c r="H14" i="21" s="1"/>
  <c r="I14" i="21" s="1"/>
  <c r="F14" i="20" l="1"/>
  <c r="G14" i="20" l="1"/>
  <c r="H14" i="20" s="1"/>
  <c r="I14" i="20" s="1"/>
  <c r="F14" i="19"/>
  <c r="F14" i="18"/>
  <c r="G14" i="18" s="1"/>
  <c r="H14" i="18" s="1"/>
  <c r="I14" i="18" s="1"/>
  <c r="F14" i="17"/>
  <c r="G14" i="19" l="1"/>
  <c r="H14" i="19" s="1"/>
  <c r="I14" i="19" s="1"/>
  <c r="G14" i="17"/>
  <c r="H14" i="17" s="1"/>
  <c r="I14" i="17" s="1"/>
  <c r="F14" i="16"/>
  <c r="G14" i="16" s="1"/>
  <c r="H14" i="16" l="1"/>
  <c r="I14" i="16" s="1"/>
  <c r="F14" i="15"/>
  <c r="F14" i="14"/>
  <c r="G14" i="14" s="1"/>
  <c r="F14" i="12"/>
  <c r="G14" i="12" s="1"/>
  <c r="H14" i="12" s="1"/>
  <c r="I14" i="12" s="1"/>
  <c r="I14" i="10"/>
  <c r="I14" i="11"/>
  <c r="F14" i="11"/>
  <c r="F14" i="10"/>
  <c r="F14" i="13"/>
  <c r="G14" i="11"/>
  <c r="G14" i="15" l="1"/>
  <c r="H14" i="15" s="1"/>
  <c r="I14" i="15" s="1"/>
  <c r="H14" i="14"/>
  <c r="I14" i="14" s="1"/>
  <c r="G14" i="13"/>
  <c r="H14" i="13" s="1"/>
  <c r="I14" i="13" s="1"/>
  <c r="H14" i="11"/>
  <c r="G14" i="10"/>
  <c r="H14" i="10" s="1"/>
  <c r="H14" i="9"/>
  <c r="I14" i="9" s="1"/>
  <c r="G14" i="9"/>
  <c r="F14" i="9"/>
  <c r="F14" i="8" l="1"/>
  <c r="G14" i="8" s="1"/>
  <c r="H14" i="8" s="1"/>
  <c r="I14" i="8" s="1"/>
  <c r="F14" i="7"/>
  <c r="G14" i="7" s="1"/>
  <c r="F14" i="6"/>
  <c r="H14" i="7" l="1"/>
  <c r="I14" i="7" s="1"/>
  <c r="G14" i="6"/>
  <c r="H14" i="6" s="1"/>
  <c r="I14" i="6" s="1"/>
  <c r="I14" i="5"/>
  <c r="H14" i="5"/>
  <c r="G14" i="5"/>
  <c r="F14" i="5"/>
  <c r="I14" i="2" l="1"/>
  <c r="H14" i="2"/>
  <c r="G14" i="2"/>
  <c r="F14" i="2"/>
  <c r="F14" i="1"/>
  <c r="G14" i="1" l="1"/>
  <c r="H14" i="1" s="1"/>
  <c r="I14" i="1" s="1"/>
</calcChain>
</file>

<file path=xl/sharedStrings.xml><?xml version="1.0" encoding="utf-8"?>
<sst xmlns="http://schemas.openxmlformats.org/spreadsheetml/2006/main" count="577" uniqueCount="74">
  <si>
    <t xml:space="preserve">HOSPITAL UNIVERSITARIO NACIONAL </t>
  </si>
  <si>
    <t>DIRECCION JURIDICA - COMPRAS Y CONTRATACIÓN</t>
  </si>
  <si>
    <t xml:space="preserve">NOMBRE PROVEEDOR:  </t>
  </si>
  <si>
    <t xml:space="preserve">NIT : </t>
  </si>
  <si>
    <t xml:space="preserve">NOMBRE DE CONTACTO: </t>
  </si>
  <si>
    <t xml:space="preserve">CORREO DE CONTACTO:  </t>
  </si>
  <si>
    <t xml:space="preserve">NUMERO TELEFONICO DE CONTACTO: </t>
  </si>
  <si>
    <t>ÍTEM</t>
  </si>
  <si>
    <t xml:space="preserve">DESCRIPCIÓN </t>
  </si>
  <si>
    <t>CANT</t>
  </si>
  <si>
    <t>VALOR UNITARIO</t>
  </si>
  <si>
    <t>DCTO COMERCIAL %</t>
  </si>
  <si>
    <t xml:space="preserve">VR UNT CON DCTO </t>
  </si>
  <si>
    <t xml:space="preserve">IVA </t>
  </si>
  <si>
    <t>VALOR UNITARIO IVA INCLUIDO</t>
  </si>
  <si>
    <t>VALOR NETO COMPRA O CONTRATACION</t>
  </si>
  <si>
    <t>OBSERVACIONES DEL PROVEEDOR</t>
  </si>
  <si>
    <t>INVITACIÓN ABIERTA 2026</t>
  </si>
  <si>
    <t xml:space="preserve">CORPORACIÓN SALUD UN </t>
  </si>
  <si>
    <t>HOSPITAL UNIVERSITARIO NACIONAL</t>
  </si>
  <si>
    <t xml:space="preserve">Instrucciones de diligenciamiento archivo </t>
  </si>
  <si>
    <t>Nombre de la columna</t>
  </si>
  <si>
    <t>Descripción</t>
  </si>
  <si>
    <t>Corresponde al número del ítem a cotizar</t>
  </si>
  <si>
    <t>CODIGO INSTITUCIONAL [HUN]</t>
  </si>
  <si>
    <t>Código interno del Hospital Universitario Nacional HUN</t>
  </si>
  <si>
    <t xml:space="preserve">DESCRIPCIÓN DE REQUERIMIENTOS </t>
  </si>
  <si>
    <t>Corresponde a la descripción del bien a comprar o contratar indicando las especificaciones de los parámetros técnicos y médicos, incluyendo variaciones permitibles, descripción general que componen el dispositivo de hemodinamia</t>
  </si>
  <si>
    <t xml:space="preserve">Corresponde a las cantidades a comprar o contratar </t>
  </si>
  <si>
    <t>VALOR UNITARIO BRUTO</t>
  </si>
  <si>
    <t>Se consigna el valor de unidad de medida, no valor presentacion comercial.</t>
  </si>
  <si>
    <t>DESCUENTO COMERCIAL SI/NO</t>
  </si>
  <si>
    <t>Corresponde a si el producto tiene o no descuento comercial</t>
  </si>
  <si>
    <t>% DESCUENTO COMERCIAL</t>
  </si>
  <si>
    <t>Corresponde al descuento comercial otorgado en caso de que en el anterior item haya indicado que si cuenta con este</t>
  </si>
  <si>
    <t>VALOR UNITARIO NETO CON DCTO COMERCIAL</t>
  </si>
  <si>
    <t>Se consigna el valor de unidad de medida (no valor presentacion comercial) con el descuento comercial incluido</t>
  </si>
  <si>
    <t>VALOR IVA UNITARIO (EN PESOS)</t>
  </si>
  <si>
    <t>Corresponde al valor en pesos del impuesto al valor agregado sea exento o gravado</t>
  </si>
  <si>
    <t>VALOR NETO UNITARIO CON IVA</t>
  </si>
  <si>
    <t xml:space="preserve">Corresponde a la sumatoria del valor unitario neto con descuento comercial + valor IVA </t>
  </si>
  <si>
    <t>Corresponde a la operación entre el valor neto unitario con IVA por las cantidades promedio cantidad anual proyectada</t>
  </si>
  <si>
    <t xml:space="preserve">OBSERVACIONES DEL PROVEEDOR </t>
  </si>
  <si>
    <t>Relacionar las observaciones que considere el proponente de la oferta</t>
  </si>
  <si>
    <t>Diligenciar toda la información requerida.</t>
  </si>
  <si>
    <t>Nota: No se tendrá en cuenta para evaluación, las propuestas que no tengan diligenciados los campos en su totalidad</t>
  </si>
  <si>
    <t xml:space="preserve">EQUIPO BIOMEDICO Y MOBILIARIO HOSPITALARIO </t>
  </si>
  <si>
    <t xml:space="preserve"> EVALUACIÓN ECONÓMICA </t>
  </si>
  <si>
    <r>
      <t xml:space="preserve">CARACTERISTICAS TÉCNICAS DE PLANOS, MOVIMIENTOS Y CAPACIDADES:
1. MATERIAL DE CONSTRUCCIÓN:
</t>
    </r>
    <r>
      <rPr>
        <sz val="8"/>
        <rFont val="Calibri"/>
        <family val="2"/>
        <scheme val="minor"/>
      </rPr>
      <t xml:space="preserve">-Estructura en acero inoxidable (ERW, calibre 16G o superior) con tratamiento anticorrosivo, y con pintura electroestática.
-Barandas, cabeceros y pieceros en  ABS con grado de impacto mecánico mínimo medio
-Longitud total: Entre 210 y 220 cm.
-Ancho total: Entre 95 y 115 cm.
-Peso del paciente minimo: 210 Kg
-Cabecero y piecero removible sin herramienta
-4 secciones articuladas (cabezal, sección intermedia o respaldo, rodillas y pies).
-Parachoques en cada una de sus esquinas
</t>
    </r>
    <r>
      <rPr>
        <b/>
        <sz val="8"/>
        <rFont val="Calibri"/>
        <family val="2"/>
        <scheme val="minor"/>
      </rPr>
      <t>2. MOVIMIENTOS ELÉCTRICOS</t>
    </r>
    <r>
      <rPr>
        <sz val="8"/>
        <rFont val="Calibri"/>
        <family val="2"/>
        <scheme val="minor"/>
      </rPr>
      <t xml:space="preserve">
-Motorización: Minimo 3 motores independientes
-Ajuste de altura variable: Mínimo entre 38 y 75 cm.
-Elevación de respaldo: 0° a 90° o superior.
-Elevación de muslos: 0° a 45° o superior.
-Elevación de piernas: 0° a 30° o superior.
-Posición Trendelenburg: Mínimo 12°.
-Posición Trendelenburg inversa: Mínimo 12°.
-Función RCP (reanimación cardiopulmonar) mecánica o eléctrica, y manual (palanca de liberación rápida a ambos lados de la cama para aplanar 
el respaldo de forma instantánea)
</t>
    </r>
    <r>
      <rPr>
        <b/>
        <sz val="8"/>
        <rFont val="Calibri"/>
        <family val="2"/>
        <scheme val="minor"/>
      </rPr>
      <t xml:space="preserve">3. CONTROLES </t>
    </r>
    <r>
      <rPr>
        <sz val="8"/>
        <rFont val="Calibri"/>
        <family val="2"/>
        <scheme val="minor"/>
      </rPr>
      <t xml:space="preserve">
-Control para paciente integrado en barandas (parte interior) de respaldo. Movimientos de espaldar, piernas y altura.
-Control para personal de enfermería (parte externa) todos los movimientos. (RCP, Bloqueo de camilla, movimiento altura, movimiento espaldar, 
movimiento piernas, Trendelenburg, Trendelenburg invertida)
-Control para paciente alámbrico: Movimientos de espaldar y altura, conectado al modulo principal.
-Control en el piecero todos los movimientos, y función de bloqueo de movimientos  (RCP, Bloqueo de camilla, movimiento altura, movimiento 
espaldar, movimiento piernas, Trendelenburg, Trendelenburg invertida)
</t>
    </r>
    <r>
      <rPr>
        <b/>
        <sz val="8"/>
        <rFont val="Calibri"/>
        <family val="2"/>
        <scheme val="minor"/>
      </rPr>
      <t>4. BARANDAS LATERALES</t>
    </r>
    <r>
      <rPr>
        <sz val="8"/>
        <rFont val="Calibri"/>
        <family val="2"/>
        <scheme val="minor"/>
      </rPr>
      <t xml:space="preserve">
-Cuatro barandas abatibles (2 superiores, 2 inferiores) y bloqueables, altura mínima 30 cm
-Sistema de bajada amortiguada y escamoteable (que bajen por debajo del nivel del colchón)
-Material de alta resistencia (ABS, polipropileno o equivalente).
-Soportes de Infusión y Porta-sueros: Integrados en la parte superior uno en cada esquina.
</t>
    </r>
    <r>
      <rPr>
        <b/>
        <sz val="8"/>
        <rFont val="Calibri"/>
        <family val="2"/>
        <scheme val="minor"/>
      </rPr>
      <t>5. RUEDAS
-</t>
    </r>
    <r>
      <rPr>
        <sz val="8"/>
        <rFont val="Calibri"/>
        <family val="2"/>
        <scheme val="minor"/>
      </rPr>
      <t xml:space="preserve">Cuatro (4) ruedas antiestáticas y antipeluza de mínimo 125 mm de diámetro (con 10% de variación en la medición).
-Quinta rueda direccional de 77 mm de diámetro (con 10% de variación en la medición) .
-Sistema de frenos por cada rueda que permita bloqueo individual.
-Sistema de frenos que permita el bloqueo de toda la cama
-Indicador visual de freno activado.
</t>
    </r>
    <r>
      <rPr>
        <b/>
        <sz val="8"/>
        <rFont val="Calibri"/>
        <family val="2"/>
        <scheme val="minor"/>
      </rPr>
      <t>6. SISTEMA ELÉCTRICO 
-</t>
    </r>
    <r>
      <rPr>
        <sz val="8"/>
        <rFont val="Calibri"/>
        <family val="2"/>
        <scheme val="minor"/>
      </rPr>
      <t xml:space="preserve">Alimentación: 110–120 VAC, con filtro 60 Hz
-Grado de protección mínimo IPX4
-Batería de respaldo de minimo 30 minutos de funcionamiento
-Cumple con norma de estándares internacionales de seguridad para camas (IEC 60601-2-52)
-Indicadores mecánicos o digitales de ángulo de inclinación (tanto para el respaldo como para Trendelenburg).
</t>
    </r>
    <r>
      <rPr>
        <b/>
        <sz val="8"/>
        <rFont val="Calibri"/>
        <family val="2"/>
        <scheme val="minor"/>
      </rPr>
      <t xml:space="preserve">7. GARANTIA, MANTENIMIENTO Y SOPORTE
</t>
    </r>
    <r>
      <rPr>
        <sz val="8"/>
        <rFont val="Calibri"/>
        <family val="2"/>
        <scheme val="minor"/>
      </rPr>
      <t xml:space="preserve">-Registro sanitario vigente
-Garantizar la disponibilidad de soporte técnico especializado y suministro de repuestos por un período mínimo de cinco (5) años posteriores al 
cumplimiento de la vida útil estimada del equipo.
-Entrega de manual de usuario, manual técnico y protocolos de mantenimiento en español
-Garantia mínima de 2 años por defectos de fabricación o según política del fabricante para el equipo, accesorios y componentes suministrados.
-Entrenamiento clínico y técnico: Capacitación antes de la entrega del equipo al servicio asistencial y mínimo 2 sesiones completas para personal 
asistencial, técnicos y biomédicos (incluye aplicaciones clínicas) por cada año de garantía
-Ejecución de mantenimientos preventivos durante el período de garantía, según recomendación, indicaciones y protocolos del fabricante.
-Inclusión de mantenimientos correctivos ilimitados durante la garantía sin costo adicional por defectos atribuibles al fabricante.
-Recepción a solicitudes: Remota: 7 am a 5 pm lunes a sábado. "Tiempo de atención para solicitudes presenciales: Máximo 24 horas hábiles."
-El equipo ofertado no debe haber tenido alertas sanitarias o informes de seguridad durante el último año
</t>
    </r>
    <r>
      <rPr>
        <b/>
        <sz val="8"/>
        <rFont val="Calibri"/>
        <family val="2"/>
        <scheme val="minor"/>
      </rPr>
      <t xml:space="preserve">8.LIMPIEZA Y DESINFECCIÓN
</t>
    </r>
    <r>
      <rPr>
        <sz val="8"/>
        <rFont val="Calibri"/>
        <family val="2"/>
        <scheme val="minor"/>
      </rPr>
      <t xml:space="preserve">-Compatible con claxxin (cloro orgánico en una concentración de 1000 ppm)
-Material apropiado para realizar una adecuada y fácil limpieza y desinfección del equipo después del uso con paciente
</t>
    </r>
    <r>
      <rPr>
        <b/>
        <sz val="8"/>
        <rFont val="Calibri"/>
        <family val="2"/>
        <scheme val="minor"/>
      </rPr>
      <t>9.ENTREGA E INSTALACIÓN
-</t>
    </r>
    <r>
      <rPr>
        <sz val="8"/>
        <rFont val="Calibri"/>
        <family val="2"/>
        <scheme val="minor"/>
      </rPr>
      <t>Transporte, entrega e instalación en sitio.
-Verificación funcional posterior a la instalación.
-Puesta en funcionamiento por personal autorizado.
-Entrega de documentación técnica correspondiente a la recepción técnica exigida por la institución</t>
    </r>
  </si>
  <si>
    <r>
      <t xml:space="preserve">CARACTERISTICAS TÉCNICAS 
</t>
    </r>
    <r>
      <rPr>
        <sz val="8"/>
        <rFont val="Calibri"/>
        <family val="2"/>
        <scheme val="minor"/>
      </rPr>
      <t xml:space="preserve">-Material: Antiescaras, forrada en material antifluido
-Color azul 
-Dimensiones: Largo 60cm - ancho 40cm - altura 8cm 
-Indeformable
-Sellada al calor para evitar filtraciones
-Espuma de poliuretano densidad 26 </t>
    </r>
    <r>
      <rPr>
        <b/>
        <sz val="8"/>
        <rFont val="Calibri"/>
        <family val="2"/>
        <scheme val="minor"/>
      </rPr>
      <t xml:space="preserve">
</t>
    </r>
  </si>
  <si>
    <r>
      <t xml:space="preserve">CARACTERISTICAS TÉCNICAS  
</t>
    </r>
    <r>
      <rPr>
        <sz val="8"/>
        <rFont val="Calibri"/>
        <family val="2"/>
        <scheme val="minor"/>
      </rPr>
      <t xml:space="preserve">Tipo de Iluminación: LED de alta fidelidad cromática (CRI ≥ 90), temperatura color mínimo 4000K.
Ajuste de Convergencia/Paralaje : Sistema ajustable para examen dinámico en pupilas pequeñas (hasta 1.0 - 1.5 mm).
Filtros Integrados: Filtro libre de rojo (verde), azul cobalto y filtro protector UV/IR.
Aperturas de Haz: Mínimo 3 tamaños: Grande, Mediano y Pequeño/Difuso.
</t>
    </r>
    <r>
      <rPr>
        <b/>
        <sz val="8"/>
        <rFont val="Calibri"/>
        <family val="2"/>
        <scheme val="minor"/>
      </rPr>
      <t>ERGONOMIA Y DISEÑO</t>
    </r>
    <r>
      <rPr>
        <sz val="8"/>
        <rFont val="Calibri"/>
        <family val="2"/>
        <scheme val="minor"/>
      </rPr>
      <t xml:space="preserve">
Distribución de Peso: Diseño con suspensión rígida avanzada que transfiera el peso hacia el área occipital.
Materiales de Almohadillas: Cuero sintético acolchado o silicona médica de grado clínico, altamente resistente a desinfección y limpieza continua con cloro orgánico de concentración mínima de 1000 ppm.
Rango Interpupilar (PD): Ajustable de manera continua entre 52 mm y 74 mm como mínimo.
Peso Total del Casco: Menor a 550 gramos.
</t>
    </r>
    <r>
      <rPr>
        <b/>
        <sz val="8"/>
        <rFont val="Calibri"/>
        <family val="2"/>
        <scheme val="minor"/>
      </rPr>
      <t>ALIMENTACIÓN Y ENERGÍA</t>
    </r>
    <r>
      <rPr>
        <sz val="8"/>
        <rFont val="Calibri"/>
        <family val="2"/>
        <scheme val="minor"/>
      </rPr>
      <t xml:space="preserve">
Alimentación eléctrica: 110 V, 50/60 Hz
Tipo de Batería: Batería de lon de Litio (Li-ion) o Polímero de Litio, recargable. 
Autonomía de Uso: Mínimo 2 horas de uso continuo a máxima intensidad lumínica.
Estación de Carga: Base fija de escritorio o montaje en pared con contactos magnéticos o inducción automática, con indicador de carga.
Sistema Continuo / Hot-Swap: Inclusión de 2 baterías intercambiables (una en uso, otra cargando en base) o modo de respaldo híbrido cableado.
Resistencia del equipo: IPX4 
Aislamiento eléctrico del paciente: Tipo BF o CF según IEC 60601-1 Proteccion contra desfibrilación, IEC 60601-1-2
</t>
    </r>
    <r>
      <rPr>
        <b/>
        <sz val="8"/>
        <rFont val="Calibri"/>
        <family val="2"/>
        <scheme val="minor"/>
      </rPr>
      <t xml:space="preserve">CALIBRACIÓN, SOPORTE Y GARANTÍA
</t>
    </r>
    <r>
      <rPr>
        <sz val="8"/>
        <rFont val="Calibri"/>
        <family val="2"/>
        <scheme val="minor"/>
      </rPr>
      <t xml:space="preserve">Certificado de calibración inicial: Trazable a patrón internacional
Periodicidad de recalibración: Anual
Soporte técnico y repuestos en el país: Mínimo 5 años después del cumplimiento de la vida útil del equipo.
Garantía: 2 años mínimo
Capacitación: Uso del equipo, protocolo de electrodos, interpretación de resultados
Documentación: Manual técnico y de usuario en español
</t>
    </r>
    <r>
      <rPr>
        <b/>
        <sz val="8"/>
        <rFont val="Calibri"/>
        <family val="2"/>
        <scheme val="minor"/>
      </rPr>
      <t>GARANTÍA, MANTENIMIENTO Y SOPORTE</t>
    </r>
    <r>
      <rPr>
        <sz val="8"/>
        <rFont val="Calibri"/>
        <family val="2"/>
        <scheme val="minor"/>
      </rPr>
      <t xml:space="preserve">
Soporte y suministro de repuestos: Garantizar la disponibilidad de soporte técnico especializado y suministro de repuestos por un período mínimo de cinco (5) años posteriores al cumplimiento de la vida útil estimada del equipo.
Documentos: Entrega de manual de usuario, manual técnico y protocolos de mantenimiento en español
Garantía del equipo: Garantía mínima de 2 años para el equipo, accesorios y componentes suministrados.
Capacitación: Entrenamiento clínico y técnico: Capacitación antes de la entrega del equipo al servicio asistencial y mínimo 2 sesiones completas para personal asistencial, técnicos y biomédicos (incluye aplicaciones clínicas) por cada año de garantía.
Mantenimiento preventivo: Ejecución de mantenimientos preventivos durante el período de garantía, según recomendación, indicaciones y protocolos del fabricante.
Mantenimientos Correctivos: Inclusión de mantenimientos correctivos ilimitados durante la garantía sin costo adicional.
Soporte post venta: Recepción a solicitudes: Remota: 7 am a 5 pm lunes a sábado. Tiempo de atención para solicitudes presenciales: Máximo 24 horas habiles.
fabricación del equipo: El equipo ofertado no debe haber tenido alertas sanitarias o informes de seguridad durante los últimos dos (2) años salvo que ya se haya implementado el plan de acción correctivo para subsanar lo reportado.
</t>
    </r>
    <r>
      <rPr>
        <b/>
        <sz val="8"/>
        <rFont val="Calibri"/>
        <family val="2"/>
        <scheme val="minor"/>
      </rPr>
      <t xml:space="preserve">LIMPIEZA Y DESINFECCIÓN
</t>
    </r>
    <r>
      <rPr>
        <sz val="8"/>
        <rFont val="Calibri"/>
        <family val="2"/>
        <scheme val="minor"/>
      </rPr>
      <t xml:space="preserve">Compatibilidad en la limpieza: Resistente a la limpieza y desinfección con cloro orgánico en una concentración de 1000 ppm
Facilidad de limpieza de acuerdo a fabricación: Superficies lisas, impermeable, y con esquinas redondeadas para realizar una adecuada y fácil limpieza.
</t>
    </r>
    <r>
      <rPr>
        <b/>
        <sz val="8"/>
        <rFont val="Calibri"/>
        <family val="2"/>
        <scheme val="minor"/>
      </rPr>
      <t xml:space="preserve">ENTREGA E INSTALACIÓN
</t>
    </r>
    <r>
      <rPr>
        <sz val="8"/>
        <rFont val="Calibri"/>
        <family val="2"/>
        <scheme val="minor"/>
      </rPr>
      <t xml:space="preserve">Entrega: Transporte, entrega e instalación en sitio.
Verificación: Verificación funcional posterior a la instalación.
Puesta en marcha: Puesta en funcionamiento por personal autorizado.
Recepción técnica: Entrega de documentación técnica correspondiente a la recepción técnica exigida por la institución
</t>
    </r>
    <r>
      <rPr>
        <b/>
        <sz val="8"/>
        <rFont val="Calibri"/>
        <family val="2"/>
        <scheme val="minor"/>
      </rPr>
      <t xml:space="preserve">
</t>
    </r>
    <r>
      <rPr>
        <sz val="8"/>
        <rFont val="Calibri"/>
        <family val="2"/>
        <scheme val="minor"/>
      </rPr>
      <t xml:space="preserve">
</t>
    </r>
    <r>
      <rPr>
        <b/>
        <sz val="8"/>
        <rFont val="Calibri"/>
        <family val="2"/>
        <scheme val="minor"/>
      </rPr>
      <t xml:space="preserve">
</t>
    </r>
    <r>
      <rPr>
        <sz val="8"/>
        <rFont val="Calibri"/>
        <family val="2"/>
        <scheme val="minor"/>
      </rPr>
      <t/>
    </r>
  </si>
  <si>
    <r>
      <t xml:space="preserve">CARACTERISTICAS TÉCNICAS  
CONFIGURACIÓN GENERAL DEL SISTEMA 
</t>
    </r>
    <r>
      <rPr>
        <sz val="8"/>
        <rFont val="Calibri"/>
        <family val="2"/>
        <scheme val="minor"/>
      </rPr>
      <t xml:space="preserve">Estudios diagnósticos nocturnos completos
Titulación CPAP/BiPAP
Para uso con pacientes adultos
Video polisomnografía
Monitoreo continuo en tiempo real
Posibilidad de exportar automáticamente los estudios a un servidor institucional, o a equipo externo de manera directa.
</t>
    </r>
    <r>
      <rPr>
        <b/>
        <sz val="8"/>
        <rFont val="Calibri"/>
        <family val="2"/>
        <scheme val="minor"/>
      </rPr>
      <t xml:space="preserve">PARÁMETROS FISIOLÓGICOS MÍNIMOS QUE DEBE REGISTRAR
</t>
    </r>
    <r>
      <rPr>
        <sz val="8"/>
        <rFont val="Calibri"/>
        <family val="2"/>
        <scheme val="minor"/>
      </rPr>
      <t xml:space="preserve">EEG: 32 canales  / EOG: mínimo 2 canales  /  EMG mentoniano : 1-3 canales  / EMG tibial: Bilateral (2 canales)  /  EMG miembros superiores: Bilateral (2 canales)  / ECG: mínimo 1 canal  .
Flujo respiratorio: Cánula nasal y termistor
Esfuerzo torácico y abdominal:Bandas RIP o piezoeléctricas
Oximetría: Alta resolución (1%) y alta sensibilidad (capacidad de medir correctamente con baja perfusión), medición mínima del 1 al 100%, con una resolución de ±2%.
Sensor de ronquido 
Sensor de posición corporal
Video sincronizado: HD Infrarrojo
Audio bidireccional: Integrado
Trastornos evaluables: Debe permitir el estudio de Trastornos de Conducta del Sueño REM (asociado a enfermedades neurodegenerativas), apneas de origen central, parasomnias, narcolepsias e hipersomnia como mínimo.
Pruebas requeridas: Debe permitir la toma de prueba de latencias múltiples del sueño, test de mantenimiento de vigilia, polisomnografía con capnografía y polisomnografía de noche dividida.
</t>
    </r>
    <r>
      <rPr>
        <b/>
        <sz val="8"/>
        <rFont val="Calibri"/>
        <family val="2"/>
        <scheme val="minor"/>
      </rPr>
      <t>AMPLIFICADORES Y ADQUISICIÓN</t>
    </r>
    <r>
      <rPr>
        <sz val="8"/>
        <rFont val="Calibri"/>
        <family val="2"/>
        <scheme val="minor"/>
      </rPr>
      <t xml:space="preserve">
Amplificadores digitales de alta resolución
Muestreo: ≥ 200 Hz (ideal 500 Hz para EEG)
Conversión A/D: ≥ 16 bits (ideal 24 bits)
Relación señal/ruido: Baja relación señal/ruido (≥ 90 dB), ruido de entrada ≤ 1 µV RMS, impedancia de entrada ≥ 100 MΩ
Aislamiento eléctrico médico: IEC 60601
</t>
    </r>
    <r>
      <rPr>
        <b/>
        <sz val="8"/>
        <rFont val="Calibri"/>
        <family val="2"/>
        <scheme val="minor"/>
      </rPr>
      <t xml:space="preserve">SENSORES
</t>
    </r>
    <r>
      <rPr>
        <sz val="8"/>
        <rFont val="Calibri"/>
        <family val="2"/>
        <scheme val="minor"/>
      </rPr>
      <t xml:space="preserve">Reutilizables, Sensores adultos, Compatibilidad universal con CPAP/BIPAP.
</t>
    </r>
    <r>
      <rPr>
        <b/>
        <sz val="8"/>
        <rFont val="Calibri"/>
        <family val="2"/>
        <scheme val="minor"/>
      </rPr>
      <t xml:space="preserve">CÁMARA INFRARROJA
</t>
    </r>
    <r>
      <rPr>
        <sz val="8"/>
        <rFont val="Calibri"/>
        <family val="2"/>
        <scheme val="minor"/>
      </rPr>
      <t xml:space="preserve">Resolución: Mínimo Full HD (1920 × 1080 píxeles)
Alcance mínimo para visión nocturna: 3m
Frecuencia de imágenes: Mínima de 30 fps
Campo de visión mínimo: de 90 a 120°
Operación en 0 lux: mediante iluminación IR
Compresión de video: H.264 o H.265 para optimizar el almacenamiento
Conectividad wifi
Conectividad ethernet
Control remoto: Que permita el inicio y detención del video desde la estación de adquisición
Base de datos: Integrado con la base de datos del polisomnógrafo
</t>
    </r>
    <r>
      <rPr>
        <b/>
        <sz val="8"/>
        <rFont val="Calibri"/>
        <family val="2"/>
        <scheme val="minor"/>
      </rPr>
      <t xml:space="preserve">SOFTWARE CLÍNICO
</t>
    </r>
    <r>
      <rPr>
        <sz val="8"/>
        <rFont val="Calibri"/>
        <family val="2"/>
        <scheme val="minor"/>
      </rPr>
      <t xml:space="preserve">Scoring automático y manual, Generación automática de reportes mediante plantillas, Tendencias respiratorias y neurológicas, Base de datos integrada, Exportación PDF y word, Licencia permanente del software sin costos adicionales de activación, Actualización de software periódico (sin costo adicional) durante el periodo de garantía del equipo, Detección automática de eventos, Compatible con Windows 11 y versiones posteriores. 
</t>
    </r>
    <r>
      <rPr>
        <b/>
        <sz val="8"/>
        <rFont val="Calibri"/>
        <family val="2"/>
        <scheme val="minor"/>
      </rPr>
      <t xml:space="preserve">REQUISITOS DE CONECTIVIDAD HOSPITALARIA
</t>
    </r>
    <r>
      <rPr>
        <sz val="8"/>
        <rFont val="Calibri"/>
        <family val="2"/>
        <scheme val="minor"/>
      </rPr>
      <t xml:space="preserve">Integración HL7 con HIS (Hospital asistencial), Almacenamiento en servidor central del HUN, Puerto USB minimo 1, Puerto ethernet minimo 1, Conexión a wifi.
</t>
    </r>
    <r>
      <rPr>
        <b/>
        <sz val="8"/>
        <rFont val="Calibri"/>
        <family val="2"/>
        <scheme val="minor"/>
      </rPr>
      <t xml:space="preserve">REQUISITOS DE SISTEMA ELÉCTRICO
</t>
    </r>
    <r>
      <rPr>
        <sz val="8"/>
        <rFont val="Calibri"/>
        <family val="2"/>
        <scheme val="minor"/>
      </rPr>
      <t xml:space="preserve">Incluye UPS: 1000 VA / 600 W
Alimentación: 110-120 VAC, con filtro 60 Hz
Certificación: IEC 60601-1 (seguridad eléctrica biomédica)
</t>
    </r>
    <r>
      <rPr>
        <b/>
        <sz val="8"/>
        <rFont val="Calibri"/>
        <family val="2"/>
        <scheme val="minor"/>
      </rPr>
      <t xml:space="preserve">GARANTÍA, MANTENIMIENTO Y SOPORTE
</t>
    </r>
    <r>
      <rPr>
        <sz val="8"/>
        <rFont val="Calibri"/>
        <family val="2"/>
        <scheme val="minor"/>
      </rPr>
      <t xml:space="preserve">Registro sanitario vigente, Vida útil mínima de 10 años.
Soporte técnico: Garantizar la disponibilidad de soporte técnico especializado y suministro de repuestos por un periodo mínimo de cinco (5) años posteriores al cumplimiento de la vida útil estimada del equipo.
Documentación: Entrega de manual de usuario, manual técnico y protocolos de mantenimiento en español
Garantía mínima: de 2 años para el equipo, accesorios y componentes suministrados.
Entrenamiento clínico y técnico: Capacitación antes de la entrega del equipo al servicio asistencial y mínimo 2 sesiones completas para personal asistencial, técnicos y biomédicos (incluye aplicaciones clínicas) por cada año de garantía.
Mantenimientos preventivos: Ejecución de mantenimientos preventivos y de calibraciones durante el período de garantía, según periodicidad, recomendación, indicaciones y protocolos del fabricante.
Mantenimientos correctivos: Inclusión de mantenimientos correctivos ilimitados durante la garantía sin costo adicional.
Recepción a solicitudes: Remota: 7 am a 5 pm lunes a sábado.
Tiempo de atención para solicitudes presenciales: Máximo 24 horas hábiles.
Alertas sanitarias: El equipo ofertado no debe haber tenido alertas sanitarias o informes de seguridad durante los últimos dos (2) años salvo que ya se haya implementado el plan de acción correctivo para subsanar lo reportado
Actualización del software: Las actualización del software no tendrán valor adicional durante el tiempo de garantía.
Resistencia química: Resistente a la limpieza y desinfección con cloro orgánico en una concentración de 1000 ppm
Características físicas: Superficies lisas, impermeable, no porosas y con esquinas redondeadas para realizar una adecuada y fácil limpieza y desinfección del equipo antes y después del uso con paciente.
</t>
    </r>
    <r>
      <rPr>
        <b/>
        <sz val="8"/>
        <rFont val="Calibri"/>
        <family val="2"/>
        <scheme val="minor"/>
      </rPr>
      <t xml:space="preserve">ENTREGA E INSTALACIÓN 
</t>
    </r>
    <r>
      <rPr>
        <sz val="8"/>
        <rFont val="Calibri"/>
        <family val="2"/>
        <scheme val="minor"/>
      </rPr>
      <t>Transporte, entrega e instalación: al interior de una cabina sonoamortiguada.
Verificación funcional posterior a la instalación.
Puesta en funcionamiento por personal autorizado.
Entrega de documentación técnica correspondiente a la recepción técnica exigida por la institución</t>
    </r>
  </si>
  <si>
    <r>
      <t xml:space="preserve">CARACTERISTICAS TÉCNICAS  
</t>
    </r>
    <r>
      <rPr>
        <sz val="8"/>
        <rFont val="Calibri"/>
        <family val="2"/>
        <scheme val="minor"/>
      </rPr>
      <t>Software clínico: Medición y cálculo automatizado (volúmenes, distancias, biopsias guiadas), Guía de aguja (needle guide) con trayectoria proyectada en pantalla.
Ergonomía y Usabilidad: Brazo articulado para ajuste de altura y ubicación de monitor y panel principal. Ajuste de altura del equipo y rotación de monitor.
Ergonomía y Usabilidad - Movilidad y Teclado: Incluye carro de transporte integrado. Teclado físico inmerso en la consola.
Modos de Imagen - Modos Básicos y Avanzados: Mínimo: Doppler color, Doppler pulsado (PW) y Doppler continuo (CW)
Modos de Imagen - Doppler de Alta Sensibilidad: Doppler Power, modo 3D
Automatización y Cálculos - Ajuste Automático: Ajuste automático de ganancias con un solo comando. Ajuste automático de escala de velocidad y línea base en Doppler.
Transductores: Tipo: Lineal (Alta Resolución), Frecuencia Mínima: 18 MHz
Tipo de transductor: Matricial
Ganancia: Optimización automática de imagen (ganancia, TGC, foco) con un solo click
Calidad de imagen: Reducción de speckle (ruido moteado) con preservación de bordes
Pantallas e Interfaz - Pantalla Principal: Monitor principal de al menos 19" con resolución mínima Full HD (1080p)   
Pantallas e Interfaz - Pantalla Táctil: Pantalla táctil de alta resolución (mín. 1080p) y programable de mínimo 12 pulgadas.
Almacenamiento y Conectividad - Almacenamiento Digital: Almacenamiento interno mínimo de 500 GB
Almacenamiento y Conectividad - Conectividad DICOM: Conectividad multitarear DICOM completa
Almacenamiento y Conectividad - Conectividad DICOM: Salida de video HD (HDMI/SDI)
Almacenamiento y Conectividad - Conectividad DICOM: Conectividad de red Ethernet / Wi-Fi
Almacenamiento y Conectividad - Conectividad DICOM: Mínimo 2 Puertos USB para exportación de imágenes/clips en formatos estándar (jpg, png, etc)
Energía y Batería - Respaldo y Batería: 1 Batería interna con respaldo de mínimo 40 minutos
Energía y Batería - Especificaciones Eléctricas: Voltaje: 110V - 120V | Frecuencia: 50 - 60 Hz, potencia máxima de: 300W</t>
    </r>
    <r>
      <rPr>
        <b/>
        <sz val="8"/>
        <rFont val="Calibri"/>
        <family val="2"/>
        <scheme val="minor"/>
      </rPr>
      <t xml:space="preserve">
</t>
    </r>
    <r>
      <rPr>
        <sz val="8"/>
        <rFont val="Calibri"/>
        <family val="2"/>
        <scheme val="minor"/>
      </rPr>
      <t>Soporte y suministro de repuestos:Garantizar la disponibilidad de soporte técnico especializado y suministro de repuestos por un período mínimo de cinco (5) años posteriores al cumplimiento de la vida útil estimada del equipo.
Documentos: Entrega de manual de usuario, manual técnico y protocolos de mantenimiento en español
Garantía del equipo: Garantía mínima de 2 años para el equipo, accesorios y componentes suministrados.
Capacitación: Entrenamiento clínico y técnico: Capacitación antes de la entrega del equipo al servicio asistencial y mínimo 2 sesiones completas para personal asistencial, técnicos y biomédicos (incluye aplicaciones clínicas) por cada año de garantía.
Mantenimiento preventivo: Ejecución de mantenimientos preventivos durante el período de garantía, según recomendación, indicaciones y protocolos del fabricante.
Mantenimiento Correctivo: Inclusión de mantenimientos correctivos ilimitados durante la garantía sin costo adicional.
Soporte post venta: Recepción a solicitudes: Remota: 7 am a 5 pm lunes a sábado, Tiempo de atención para solicitudes presenciales: Máximo 24 horas hábiles.
Fabricación del equipo: El equipo ofertado no debe haber tenido alertas sanitarias o informes de seguridad durante los últimos dos (2) años salvo que ya se haya implementado el plan de acción correctivo para subsanar lo reportado.
Compatibilidad en la limpieza: Resistente a la limpieza y desinfección con cloro orgánico en una concentración de 1000 ppm
Facilidad de limpieza de acuerdo a fabricación: Superficies lisas, impermeable, y con esquinas redondeadas para realizar una adecuada y fácil limpieza.
Entrega: Transporte, entrega e instalación en sitio.
Verificación: Verificación funcional posterior a la instalación.
Puesta en marcha: Puesta en funcionamiento por personal autorizado.
Recepción técnica: Entrega de documentación técnica correspondiente a la recepción técnica exigida por la institución.</t>
    </r>
  </si>
  <si>
    <r>
      <t xml:space="preserve">CARACTERISTICAS TÉCNICAS  
MONITORIZACIÓN DE PARÁMETROS CLÍNICOS
</t>
    </r>
    <r>
      <rPr>
        <sz val="8"/>
        <rFont val="Calibri"/>
        <family val="2"/>
        <scheme val="minor"/>
      </rPr>
      <t xml:space="preserve">Monitorización continua de saturación de oxígeno (SPO2) mínimo del 1 al 100%.
Medición de presión arterial no invasiva (NIBP) mínimo entre 10 y 260 mmHg.
Monitorización de presión arterial invasiva mínimo entre -30 mmHg y 250 mmHg.
Capnografía para medición de dióxido de carbono espirado (EtCO₂) entre 0 a 100%.
Medición de frecuencia cardíaca y frecuencia respiratoria mínimo (entre 30 a 200 BPM).
</t>
    </r>
    <r>
      <rPr>
        <b/>
        <sz val="8"/>
        <rFont val="Calibri"/>
        <family val="2"/>
        <scheme val="minor"/>
      </rPr>
      <t xml:space="preserve">TECNOLOGÍA DE ECG
</t>
    </r>
    <r>
      <rPr>
        <sz val="8"/>
        <rFont val="Calibri"/>
        <family val="2"/>
        <scheme val="minor"/>
      </rPr>
      <t xml:space="preserve">Derivaciones I, II, III, AVR, AVL, AVF.
Algoritmos avanzados de procesamiento de señal que permitan tener una señal limpia y definida, sin artefactos.
Filtros de ECG adaptativos automáticos según la secuencia de adquisición, la derivación implementada y la ubicación del paciente (0,05 Hz a 150 Hz como mínimo).
Identificación automática de agentes anestésicos inhalados mínimo de sevoflurano, desflurano, el óxido nitroso, isoflorano, oxígeno, monóxido de nitrógeno, monóxido de carbón.
Cálculo automático de la Concentración Alveolar Mínima (0.5 cam).
Monitorización del índice de perfusión (mínimo del 0.3% al 20%).
Registro de tendencias fisiológicas durante procedimientos anestésicos: Frecuencia cardíaca, temperatura, respuesta neuroendocrina, función respiratoria.
</t>
    </r>
    <r>
      <rPr>
        <b/>
        <sz val="8"/>
        <rFont val="Calibri"/>
        <family val="2"/>
        <scheme val="minor"/>
      </rPr>
      <t xml:space="preserve">MONITORIZACIÓN DE TEMPERATURA
</t>
    </r>
    <r>
      <rPr>
        <sz val="8"/>
        <rFont val="Calibri"/>
        <family val="2"/>
        <scheme val="minor"/>
      </rPr>
      <t xml:space="preserve">Medición de temperatura corporal central (mínimo de 25 a 45 °C).
Medición de temperatura superficial (mínimo de 25 a 45 °C).
Seguimiento continuo de cambios térmicos del paciente.
</t>
    </r>
    <r>
      <rPr>
        <b/>
        <sz val="8"/>
        <rFont val="Calibri"/>
        <family val="2"/>
        <scheme val="minor"/>
      </rPr>
      <t xml:space="preserve">PANTALLA E INTERFAZ DE USUARIO
</t>
    </r>
    <r>
      <rPr>
        <sz val="8"/>
        <rFont val="Calibri"/>
        <family val="2"/>
        <scheme val="minor"/>
      </rPr>
      <t xml:space="preserve">Pantalla táctil mínimo de 10 pulgadas, LED.
Resolución mínima 800x480 p.
Visualización simultánea de parámetros fisiológicos mínimo 3 gráficas y mínimo 6 datos numéricos.
Resolución de datos a visualizar mínima: ecg: 1 bpm, SPO2: 1 %, NIBP: 1 mmHg, CO2: 1 mmHg / 0,1% / 0,1KPA, Respiración: 1 bpm,  Agente anestésico: 1%, Temperatura: 0,1 °C, IBP: 1 mmHg.
</t>
    </r>
    <r>
      <rPr>
        <b/>
        <sz val="8"/>
        <rFont val="Calibri"/>
        <family val="2"/>
        <scheme val="minor"/>
      </rPr>
      <t xml:space="preserve">SISTEMA DE ALARMAS
</t>
    </r>
    <r>
      <rPr>
        <sz val="8"/>
        <rFont val="Calibri"/>
        <family val="2"/>
        <scheme val="minor"/>
      </rPr>
      <t xml:space="preserve">Alarmas visuales y auditivas configurables para cada uno de los parámetros, Detección de eventos clínicos críticos, Alarmas para desaturación, apnea, bradicardia y taquicardia.
Luz indicadora de alarma con visibilidad de 360°, Alarmas técnicas relacionadas con fallas en sensores y accesorios, (desconexión, batería).
</t>
    </r>
    <r>
      <rPr>
        <b/>
        <sz val="8"/>
        <rFont val="Calibri"/>
        <family val="2"/>
        <scheme val="minor"/>
      </rPr>
      <t xml:space="preserve">COMPATIBILIDAD CON RESONANCIA MAGNÉTICA
</t>
    </r>
    <r>
      <rPr>
        <sz val="8"/>
        <rFont val="Calibri"/>
        <family val="2"/>
        <scheme val="minor"/>
      </rPr>
      <t xml:space="preserve">Compatible con sistemas de resonancia magnética de 1,5 Teslas.
Operación durante secuencias con altas tasas de absorción específica (SAR mínimo de 3W/kg).
Capacidad para utilizarse en un valor eficaz del campo magnético (B1+rms) mínimo 5.2 µT.
Capacidad para utilizarse en una intensidad del campo magnético estático mínimo de 15000 Gauss.
Distancia a la que puede trabajar respecto al resonador magnético: Mínimo: 30-50 cm del bore (túnel) del resonador.
</t>
    </r>
    <r>
      <rPr>
        <b/>
        <sz val="8"/>
        <rFont val="Calibri"/>
        <family val="2"/>
        <scheme val="minor"/>
      </rPr>
      <t xml:space="preserve">MOVILIDAD Y DISEÑO
</t>
    </r>
    <r>
      <rPr>
        <sz val="8"/>
        <rFont val="Calibri"/>
        <family val="2"/>
        <scheme val="minor"/>
      </rPr>
      <t xml:space="preserve">Construcción con materiales no ferromagnéticos, Incluye carro de transporte compatible con resonancia magnética, con ruedas.
</t>
    </r>
    <r>
      <rPr>
        <b/>
        <sz val="8"/>
        <rFont val="Calibri"/>
        <family val="2"/>
        <scheme val="minor"/>
      </rPr>
      <t xml:space="preserve">CONECTIVIDAD E INTEGRACIÓN HOSPITALARIA
</t>
    </r>
    <r>
      <rPr>
        <sz val="8"/>
        <rFont val="Calibri"/>
        <family val="2"/>
        <scheme val="minor"/>
      </rPr>
      <t xml:space="preserve">Integración con sistemas de información hospitalaria (HIS) - Hospital asistencial.
Compatibilidad con protocolo HL7.
Comunicación mediante interfaces serie y digitales.
</t>
    </r>
    <r>
      <rPr>
        <b/>
        <sz val="8"/>
        <rFont val="Calibri"/>
        <family val="2"/>
        <scheme val="minor"/>
      </rPr>
      <t xml:space="preserve">HERRAMIENTAS INALÁMBRICAS
</t>
    </r>
    <r>
      <rPr>
        <sz val="8"/>
        <rFont val="Calibri"/>
        <family val="2"/>
        <scheme val="minor"/>
      </rPr>
      <t xml:space="preserve">Sincronización inalámbrica para procedimientos de gating cardíaco.
Comunicación segura para envío de datos clínicos.
Incluye pantalla inalámbrica para monitorización desde la estación de control, con alarmas audiovisuales.
</t>
    </r>
    <r>
      <rPr>
        <b/>
        <sz val="8"/>
        <rFont val="Calibri"/>
        <family val="2"/>
        <scheme val="minor"/>
      </rPr>
      <t xml:space="preserve">GESTIÓN Y ALMACENAMIENTO DE DATOS
</t>
    </r>
    <r>
      <rPr>
        <sz val="8"/>
        <rFont val="Calibri"/>
        <family val="2"/>
        <scheme val="minor"/>
      </rPr>
      <t xml:space="preserve">Registro continuo de parámetros fisiológicos, Velocidad de barrido de parámetros mínimos: 25mm/ segundo a 9 segundos de visualización, Almacenamiento de tendencias clínicas mínimo 50, Conservación del historial de eventos y alarmas mínimo 200, Revisión retrospectiva de información del paciente.
</t>
    </r>
    <r>
      <rPr>
        <b/>
        <sz val="8"/>
        <rFont val="Calibri"/>
        <family val="2"/>
        <scheme val="minor"/>
      </rPr>
      <t xml:space="preserve">SISTEMA ELÉCTRICO
</t>
    </r>
    <r>
      <rPr>
        <sz val="8"/>
        <rFont val="Calibri"/>
        <family val="2"/>
        <scheme val="minor"/>
      </rPr>
      <t xml:space="preserve">Alimentación: 110-120 VAC, con filtro 60 Hz, Potencia de consumo máximo de 80 W, Grado de protección mínimo IPX4,  Mínimo 2 baterías de respaldo con duración mínima de 5 horas de funcionamiento, Entrega de 2 baterías de back up para garantizar la operación continua del equipo, Cumple con norma de estándares internacionales de seguridad (IEC 60601-1, 60601-1-2, 60601-1-8).
</t>
    </r>
    <r>
      <rPr>
        <b/>
        <sz val="8"/>
        <rFont val="Calibri"/>
        <family val="2"/>
        <scheme val="minor"/>
      </rPr>
      <t xml:space="preserve">ACCESORIOS (PARA PACIENTES ADULTO)
</t>
    </r>
    <r>
      <rPr>
        <sz val="8"/>
        <rFont val="Calibri"/>
        <family val="2"/>
        <scheme val="minor"/>
      </rPr>
      <t xml:space="preserve">Gating cardíaco (remoto y alámbrico).
Cables de ecg de 5 latiguillos, con identificación de colores, varianza de su exactitud de medición máximo de 5 BPM.
Sensor de saturación, con respuesta máximo de 10 segundos luego de conexión, varianza de su exactitud de medición máximo de 3%.
NIBP: método oscilométrico, con modo manual y automático. Tiempos entre lectura manual máximo de 5 segundos y automático 30 segundos.
Capnógrafo: varianza de su exactitud de medición máximo de 1 bpm.
Gases anestésicos: calibración automática, flujo 50 ± 10 ml/min, mínimo medición de dos agentes en simultáneo.
Temperatura: medición directa, varianza de su exactitud de medición máximo 0,3 °C.
IBP: mínimo 2 canales simultáneos, varianza de su exactitud de medición máximo 1%.
Longitud de los accesorios alámbricos mínima de 2 m.
Longitud de los accesorios inalámbricos mínima de 1 m.
</t>
    </r>
    <r>
      <rPr>
        <b/>
        <sz val="8"/>
        <rFont val="Calibri"/>
        <family val="2"/>
        <scheme val="minor"/>
      </rPr>
      <t xml:space="preserve">IMPRESORA
</t>
    </r>
    <r>
      <rPr>
        <sz val="8"/>
        <rFont val="Calibri"/>
        <family val="2"/>
        <scheme val="minor"/>
      </rPr>
      <t xml:space="preserve">Papel térmico, Modo de impresión sencillo o dual de señal, Velocidad de impresión mínima: 25 mm/s.
</t>
    </r>
    <r>
      <rPr>
        <b/>
        <sz val="8"/>
        <rFont val="Calibri"/>
        <family val="2"/>
        <scheme val="minor"/>
      </rPr>
      <t xml:space="preserve">CONDICIONES AMBIENTALES DE FUNCIONAMIENTO
</t>
    </r>
    <r>
      <rPr>
        <sz val="8"/>
        <rFont val="Calibri"/>
        <family val="2"/>
        <scheme val="minor"/>
      </rPr>
      <t xml:space="preserve">Rango de temperatura mínimo: +10 °C a +40 °C, Rango de humedad mínimo: 5% al 85%, Altitud: mínimo 2700 m sobre el nivel del mar.
</t>
    </r>
    <r>
      <rPr>
        <b/>
        <sz val="8"/>
        <rFont val="Calibri"/>
        <family val="2"/>
        <scheme val="minor"/>
      </rPr>
      <t xml:space="preserve">GARANTÍA, MANTENIMIENTO Y SOPORTE
</t>
    </r>
    <r>
      <rPr>
        <sz val="8"/>
        <rFont val="Calibri"/>
        <family val="2"/>
        <scheme val="minor"/>
      </rPr>
      <t xml:space="preserve">Registro sanitario vigente. (Nota: El documento repite el número 66 en esta sección)
Vida útil mínima de 7 años.
Garantizar la disponibilidad de soporte técnico especializado y suministro de repuestos por un período mínimo de cinco (5) años posteriores al cumplimiento de la vida útil estimada del equipo.
Entrega de manual de usuario, manual técnico y protocolos de mantenimiento en español.
Garantía mínima de 2 años para el equipo, accesorios y componentes suministrados.
Entrenamiento clínico y técnico: Capacitación antes de la entrega del equipo al servicio asistencial y mínimo 2 sesiones completas para personal asistencial, técnicos y biomédicos (incluye aplicaciones clínicas) por cada año de garantía.
Ejecución de mantenimientos preventivos durante el período de garantía, según recomendación, indicaciones y protocolos del fabricante.
Inclusión de mantenimientos correctivos ilimitados durante la garantía sin costo adicional.
Recepción a solicitudes: Remota; 7 am a 5 pm lunes a sábado. Tiempo de atención para solicitudes presenciales: Máximo 24 horas hábiles.
El equipo ofertado no debe haber tenido alertas sanitarias o informes de seguridad durante los últimos dos (2) años salvo que ya se haya implementado el plan de acción correctivo para subsanar lo reportado.
</t>
    </r>
    <r>
      <rPr>
        <b/>
        <sz val="8"/>
        <rFont val="Calibri"/>
        <family val="2"/>
        <scheme val="minor"/>
      </rPr>
      <t xml:space="preserve">LIMPIEZA Y DESINFECCIÓN
</t>
    </r>
    <r>
      <rPr>
        <sz val="8"/>
        <rFont val="Calibri"/>
        <family val="2"/>
        <scheme val="minor"/>
      </rPr>
      <t xml:space="preserve">Resistente a la limpieza y desinfección con cloro orgánico en una concentración de 1000 ppm.
Superficies lisas, impermeable, y con esquinas redondeadas para realizar una adecuada y fácil limpieza y desinfección del equipo.
</t>
    </r>
    <r>
      <rPr>
        <b/>
        <sz val="8"/>
        <rFont val="Calibri"/>
        <family val="2"/>
        <scheme val="minor"/>
      </rPr>
      <t xml:space="preserve">ENTREGA E INSTALACIÓN
</t>
    </r>
    <r>
      <rPr>
        <sz val="8"/>
        <rFont val="Calibri"/>
        <family val="2"/>
        <scheme val="minor"/>
      </rPr>
      <t>Transporte, entrega e instalación en sitio.
Verificación funcional posterior a la instalación.
Puesta en funcionamiento por personal autorizado.
Entrega de documentación técnica correspondiente a la recepción técnica exigida por la institución.</t>
    </r>
  </si>
  <si>
    <r>
      <t xml:space="preserve">CARACTERISTICAS TÉCNICAS  
</t>
    </r>
    <r>
      <rPr>
        <sz val="8"/>
        <rFont val="Calibri"/>
        <family val="2"/>
        <scheme val="minor"/>
      </rPr>
      <t>Pantalla a color TFT o LCD de mínimo 12 pulgadas, resolución mínima de 1024 × 768 píxeles.
Visualización simultánea de al menos 6 curvas fisiológicas y 6 valores numéricos.
Pantalla táctil.
Interfaz intuitiva, controles de acceso rápido, menús por categorías.
Capacidad para monitorear pacientes adultos.</t>
    </r>
    <r>
      <rPr>
        <b/>
        <sz val="8"/>
        <rFont val="Calibri"/>
        <family val="2"/>
        <scheme val="minor"/>
      </rPr>
      <t xml:space="preserve">
</t>
    </r>
    <r>
      <rPr>
        <sz val="8"/>
        <rFont val="Calibri"/>
        <family val="2"/>
        <scheme val="minor"/>
      </rPr>
      <t xml:space="preserve">Con soporte para anclarlo en bases de la institución o empotrarlo en la pared.
Actualización de datos en tiempo real con frecuencia mínima de 1 segundo.
Detección de arritmias básicas y análisis de tendencias de ECG.
</t>
    </r>
    <r>
      <rPr>
        <b/>
        <sz val="8"/>
        <rFont val="Calibri"/>
        <family val="2"/>
        <scheme val="minor"/>
      </rPr>
      <t xml:space="preserve">MONITORIZACIÓN DE PARÁMETROS CLÍNICOS
</t>
    </r>
    <r>
      <rPr>
        <sz val="8"/>
        <rFont val="Calibri"/>
        <family val="2"/>
        <scheme val="minor"/>
      </rPr>
      <t xml:space="preserve">Monitorización continua de SpO2 mínimo del 1 al 100%, resolución de 1%.
Medición de presión arterial no invasiva (NIBP) entre 10 y 260 mmHg.
Monitorización de presión arterial invasiva (IBP) entre -30 y 300 mmHg (mínimo 2 canales).
Capnografía (EtCO2) entre 0 a 150 mmHg (para 4 de los 10 equipos).
Visualización de curva capnográfica en tiempo real.
Tecnología sidestream o mainstream para anestesia y ventilación mecánica.
Medición continua de frecuencia cardíaca y respiratoria (0 a 200 LPM).
Medición continua de ECG de 3 y 5 derivaciones (I, II, III, aVR, aVL, aVF).
Filtros de ECG adaptativos automáticos (0.05 Hz a 150 Hz como mínimo).
Algoritmos avanzados de procesamiento de señales para evitar artefactos.
Medición continua de concentración inspirada (FiCO2) entre 0 - 50 mmHg.
Inclusión de TOF (train of four): Relación 0-100%, conteo 0-4 respuestas.
Medición continua de temperatura corporal central (mínimo de 25 a 45 °C).
Medición continua de temperatura superficial (mínimo de 25 a 45 °C).
</t>
    </r>
    <r>
      <rPr>
        <b/>
        <sz val="8"/>
        <rFont val="Calibri"/>
        <family val="2"/>
        <scheme val="minor"/>
      </rPr>
      <t xml:space="preserve">SEGURIDAD DEL PACIENTE
</t>
    </r>
    <r>
      <rPr>
        <sz val="8"/>
        <rFont val="Calibri"/>
        <family val="2"/>
        <scheme val="minor"/>
      </rPr>
      <t xml:space="preserve">Almacenamiento de tendencias de al menos 72 horas y registro de 500 eventos de alarma,Alarmas audibles y visuales configurables para todos los parámetros.
</t>
    </r>
    <r>
      <rPr>
        <b/>
        <sz val="8"/>
        <rFont val="Calibri"/>
        <family val="2"/>
        <scheme val="minor"/>
      </rPr>
      <t xml:space="preserve">REQUISITOS TÉCNICOS 
</t>
    </r>
    <r>
      <rPr>
        <sz val="8"/>
        <rFont val="Calibri"/>
        <family val="2"/>
        <scheme val="minor"/>
      </rPr>
      <t xml:space="preserve">Conectividad, Puerto de comunicación USB (mínimo 1), Puerto de ethernet (mínimo 1), Exportación de datos en formato editable o en PDF, Integración con HIS.
</t>
    </r>
    <r>
      <rPr>
        <b/>
        <sz val="8"/>
        <rFont val="Calibri"/>
        <family val="2"/>
        <scheme val="minor"/>
      </rPr>
      <t xml:space="preserve">SOFTWARE CLÍNICO
</t>
    </r>
    <r>
      <rPr>
        <sz val="8"/>
        <rFont val="Calibri"/>
        <family val="2"/>
        <scheme val="minor"/>
      </rPr>
      <t xml:space="preserve">Licencia permanente del software, Actualización de software (sin costo) durante la garantía del equipo, Actualización de software (sin costo) durante la garantía del equipo.
</t>
    </r>
    <r>
      <rPr>
        <b/>
        <sz val="8"/>
        <rFont val="Calibri"/>
        <family val="2"/>
        <scheme val="minor"/>
      </rPr>
      <t xml:space="preserve">ACCESORIOS
</t>
    </r>
    <r>
      <rPr>
        <sz val="8"/>
        <rFont val="Calibri"/>
        <family val="2"/>
        <scheme val="minor"/>
      </rPr>
      <t xml:space="preserve">Accesorios con longitud mínima de 3 metros.
Pinza de pulsioximetría (reutilizable).
Cable de ECG de 5 derivaciones (reutilizable).
Cable NIBP con brazalete para adulto (reutilizable).
2 Cables IBP (reutilizables).
Kit de capnografía con línea de muestreo y adaptadores para circuito de anestesia.
Cable para medición de temperatura superficial (reutilizable).
Cable para medición de temperatura central (reutilizable).
Módulo o accesorio de TOF con cable de estimulación y sensores (reutilizable).
</t>
    </r>
    <r>
      <rPr>
        <b/>
        <sz val="8"/>
        <rFont val="Calibri"/>
        <family val="2"/>
        <scheme val="minor"/>
      </rPr>
      <t xml:space="preserve">SISTEMA ELÉCTRICO
</t>
    </r>
    <r>
      <rPr>
        <sz val="8"/>
        <rFont val="Calibri"/>
        <family val="2"/>
        <scheme val="minor"/>
      </rPr>
      <t xml:space="preserve">Alimentación: 110–120 VAC, con filtro 60 Hz.
Batería interna recargable con autonomía mínima de 2 horas.
Grado de protección mínimo IPX4.
</t>
    </r>
    <r>
      <rPr>
        <b/>
        <sz val="8"/>
        <rFont val="Calibri"/>
        <family val="2"/>
        <scheme val="minor"/>
      </rPr>
      <t xml:space="preserve">GARANTÍA, MANTENIMIENTO Y SOPORTE
</t>
    </r>
    <r>
      <rPr>
        <sz val="8"/>
        <rFont val="Calibri"/>
        <family val="2"/>
        <scheme val="minor"/>
      </rPr>
      <t xml:space="preserve">Registro sanitario vigente.
Vida útil mínima de 8 años.
Cumplimiento de las normas IEC 60601-1 e IEC 60601-1-2.
Clasificación de protección eléctrica mínima Tipo BF o CF.
Disponibilidad de soporte técnico y repuestos por mínimo 5 años post vida útil.
Entrega de manual de usuario, manual técnico y protocolos en español.
Garantía mínima de 2 años para el equipo, accesorios y componentes.
Entrenamiento clínico y técnico (mínimo 2 sesiones completas por año).
Ejecución de mantenimientos preventivos durante el periodo de garantía.
Inclusión de mantenimientos correctivos ilimitados sin costo adicional.
Recepción remota: 7 am a 5 pm (lun-sáb). Atención presencial: Máx 24 horas hábiles.
Sin alertas sanitarias en los últimos 2 años (salvo plan de acción correctivo).
</t>
    </r>
    <r>
      <rPr>
        <b/>
        <sz val="8"/>
        <rFont val="Calibri"/>
        <family val="2"/>
        <scheme val="minor"/>
      </rPr>
      <t xml:space="preserve">LIMPIEZA Y DESINFECCIÓN
</t>
    </r>
    <r>
      <rPr>
        <sz val="8"/>
        <rFont val="Calibri"/>
        <family val="2"/>
        <scheme val="minor"/>
      </rPr>
      <t xml:space="preserve">Resistente a limpieza con cloro orgánico en concentración de 1000 ppm,  Superficies lisas, impermeables, no porosas y con esquinas redondeadas.
</t>
    </r>
    <r>
      <rPr>
        <b/>
        <sz val="8"/>
        <rFont val="Calibri"/>
        <family val="2"/>
        <scheme val="minor"/>
      </rPr>
      <t xml:space="preserve">ENTREGA E INSTALACIÓN
</t>
    </r>
    <r>
      <rPr>
        <sz val="8"/>
        <rFont val="Calibri"/>
        <family val="2"/>
        <scheme val="minor"/>
      </rPr>
      <t>Transporte, entrega e instalación en sitio.
Verificación funcional posterior a la instalación.
Puesta en funcionamiento por personal autorizado.
Entrega de documentación técnica exigida por la institución.</t>
    </r>
  </si>
  <si>
    <r>
      <t xml:space="preserve">CARACTERISTICAS TÉCNICAS   
</t>
    </r>
    <r>
      <rPr>
        <sz val="8"/>
        <rFont val="Calibri"/>
        <family val="2"/>
        <scheme val="minor"/>
      </rPr>
      <t xml:space="preserve">Tipo de sistema:Estación de trabajo de anestesia integrada: Ventilador + vaporizadores + monitoreo.
Material: Chasis y Estructura Externa. La cubierta exterior es construida de aluminio y aceros esmaltados y ABS de alto impacto
Autonomía eléctrica: Batería de respaldo: Mínimo 60 minutos de operación continua
</t>
    </r>
    <r>
      <rPr>
        <b/>
        <sz val="8"/>
        <rFont val="Calibri"/>
        <family val="2"/>
        <scheme val="minor"/>
      </rPr>
      <t xml:space="preserve">SISTEMA DE VENTILACIÓN
</t>
    </r>
    <r>
      <rPr>
        <sz val="8"/>
        <rFont val="Calibri"/>
        <family val="2"/>
        <scheme val="minor"/>
      </rPr>
      <t xml:space="preserve">Sensores de flujo:Digital mínimo: 0.1 a 100 LPM
Modos ventilatorios: VCV, PCV, SIMV, PSV, manual/espontáneo, PCVG
Rango de volumen tidal:mínimo: 20-1500 mL
Frecuencia respiratoria: mínimo: 4-90 rpm
Compensación de compliance y fugas: Ajuste automático del circuito respiratorio
Tipo de fuelle/pistón: pistón electrónico
Flush O2: mínimo de 40 LPM
Tipo de sistema circuito: Cerrado
</t>
    </r>
    <r>
      <rPr>
        <b/>
        <sz val="8"/>
        <rFont val="Calibri"/>
        <family val="2"/>
        <scheme val="minor"/>
      </rPr>
      <t xml:space="preserve">SISTEMA DE SUMINISTRO DE GASES
</t>
    </r>
    <r>
      <rPr>
        <sz val="8"/>
        <rFont val="Calibri"/>
        <family val="2"/>
        <scheme val="minor"/>
      </rPr>
      <t xml:space="preserve">Gases soportados: O2, aire medicinal
Entradas de gas central: Tomas chemetron
Cilindros de reserva:Soporte para cilindros tipo E. Mínimo 2 de O2 y 2 de aire
Mezclador de gases: Electrónico, control preciso de FiO2
Alarma de falla de suministro: Para O2 y aire medicinal
Analizador de O2: celda electroquímica o paramagnética integrado al sistema
Medición: Calculadora de consumo de anestésicos
Salida de gas: Método ACGO 
Concentración de O2: 21 al 100 %
</t>
    </r>
    <r>
      <rPr>
        <b/>
        <sz val="8"/>
        <rFont val="Calibri"/>
        <family val="2"/>
        <scheme val="minor"/>
      </rPr>
      <t xml:space="preserve">VAPORIZADORES
</t>
    </r>
    <r>
      <rPr>
        <sz val="8"/>
        <rFont val="Calibri"/>
        <family val="2"/>
        <scheme val="minor"/>
      </rPr>
      <t xml:space="preserve">Agentes calibrados mínimo: Sevoflurano, Sistema de interbloqueo (Interlock) : Impide activación simultánea, (uso de un vaporizador en el mismo momento) 
</t>
    </r>
    <r>
      <rPr>
        <b/>
        <sz val="8"/>
        <rFont val="Calibri"/>
        <family val="2"/>
        <scheme val="minor"/>
      </rPr>
      <t xml:space="preserve">MONITOREO INTEGRADO
</t>
    </r>
    <r>
      <rPr>
        <sz val="8"/>
        <rFont val="Calibri"/>
        <family val="2"/>
        <scheme val="minor"/>
      </rPr>
      <t xml:space="preserve">Gases anestésicos: Medición continua Capnografía (EtCO2), agente inspirado/expirado (MAC)
Oximetría de pulso: SpO2: 1% -100%
Presión arterial: No invasiva (PANI) mínimo entre 10 y 260 mmHg,invasiva (PAI) 30 mmHg y 250 mmHg
ECG: 3 y 5 derivaciones. Monitoreo continuo mínimo entre 0 - 150 BPM
Temperatura: Al menos 2 canales. Central y periférica
Mecánica ventilatoria: Visualización en pantalla de Curvas y bucles (presión-volumen, presión-tiempo, flujo-tiempo)
Presión de vía aérea: Pico, meseta, media (Monitoreo continuo)
Profundidad anestésica: BIS o entropía entre 0-100
Relajación neuromuscular (TOF): Monitoreo modular mínimo entre 5 % y 160 %
</t>
    </r>
    <r>
      <rPr>
        <b/>
        <sz val="8"/>
        <rFont val="Calibri"/>
        <family val="2"/>
        <scheme val="minor"/>
      </rPr>
      <t xml:space="preserve">SISTEMA DE ABSORCIÓN DE CO2
</t>
    </r>
    <r>
      <rPr>
        <sz val="8"/>
        <rFont val="Calibri"/>
        <family val="2"/>
        <scheme val="minor"/>
      </rPr>
      <t xml:space="preserve">Cal sodada Cánister reutilizable, con sistema de fácil extracción mínimo 1 L, Indicador de saturación Alerta de agotamiento: Cambio de color visual
</t>
    </r>
    <r>
      <rPr>
        <b/>
        <sz val="8"/>
        <rFont val="Calibri"/>
        <family val="2"/>
        <scheme val="minor"/>
      </rPr>
      <t xml:space="preserve">SEGURIDAD Y ALARMAS
</t>
    </r>
    <r>
      <rPr>
        <sz val="8"/>
        <rFont val="Calibri"/>
        <family val="2"/>
        <scheme val="minor"/>
      </rPr>
      <t xml:space="preserve">Alarmas configurables: Presión alta/baja, desconexión, apnea, FiO2, EtCO2, falla eléctrica (Umbrales ajustables)
Ventilación manual de respaldo: Bolsa autoinflable (Siempre disponible)
Válvula de sobrepresión (APL): Válvula de seguridad de ajuste manual
Registro de eventos: Log de alarmas y eventos, mínimo 400 registros almacenados de fácil consulta
</t>
    </r>
    <r>
      <rPr>
        <b/>
        <sz val="8"/>
        <rFont val="Calibri"/>
        <family val="2"/>
        <scheme val="minor"/>
      </rPr>
      <t xml:space="preserve">INTERFAZ Y USABILIDAD
</t>
    </r>
    <r>
      <rPr>
        <sz val="8"/>
        <rFont val="Calibri"/>
        <family val="2"/>
        <scheme val="minor"/>
      </rPr>
      <t xml:space="preserve">Pantalla:Táctil a color: Mínimo 15 pulgadas, resolución mínima: 1366 × 768
Perfiles de usuario: Configuración por protocolo: Por tipo de cirugía o anestesiólogo
Conectividad: Exportación de datos, integración HIS, Ethernet/HL7
</t>
    </r>
    <r>
      <rPr>
        <b/>
        <sz val="8"/>
        <rFont val="Calibri"/>
        <family val="2"/>
        <scheme val="minor"/>
      </rPr>
      <t xml:space="preserve">DISEÑO FÍSICO Y ERGONOMÍA
</t>
    </r>
    <r>
      <rPr>
        <sz val="8"/>
        <rFont val="Calibri"/>
        <family val="2"/>
        <scheme val="minor"/>
      </rPr>
      <t xml:space="preserve">Superficie de trabajo  entre: 700x500x20-900x700x40 (mm)
Almacenamiento: Cajones para insumos: entre 2 y 3 cajones con dimensiones mínimas de: 120x 380x 290 (mm)
Rieles laterales: Compatibles con accesorios estándar (americano)
Bandeja de trabajo con movimiento lateral y posibilidad de ocultar en la base del equipo
Ruedas: 4 ruedas dobles con freno central, de material de fabricación poliuretano 0.94 g/cm³.
</t>
    </r>
    <r>
      <rPr>
        <b/>
        <sz val="8"/>
        <rFont val="Calibri"/>
        <family val="2"/>
        <scheme val="minor"/>
      </rPr>
      <t xml:space="preserve">MANTENIMIENTO Y TRAZABILIDAD
</t>
    </r>
    <r>
      <rPr>
        <sz val="8"/>
        <rFont val="Calibri"/>
        <family val="2"/>
        <scheme val="minor"/>
      </rPr>
      <t xml:space="preserve">Autochequeo (self-test) Automático al encendido: verificación de Fugas, compliance, calibración de sensores, Calibración automática: Sensores de flujo y O2, con posibilidad de calibración manual, Historial de mantenimiento: Accesible desde el equipo
</t>
    </r>
    <r>
      <rPr>
        <b/>
        <sz val="8"/>
        <rFont val="Calibri"/>
        <family val="2"/>
        <scheme val="minor"/>
      </rPr>
      <t xml:space="preserve">NORMATIVAS Y CERTIFICACIONES
</t>
    </r>
    <r>
      <rPr>
        <sz val="8"/>
        <rFont val="Calibri"/>
        <family val="2"/>
        <scheme val="minor"/>
      </rPr>
      <t xml:space="preserve">Normas técnicas  IEC 60601-1 / IEC 80601-2-13, Norma de monitores de gases ISO 80601-2-55, Registro sanitario INVIMA vigente
</t>
    </r>
    <r>
      <rPr>
        <b/>
        <sz val="8"/>
        <rFont val="Calibri"/>
        <family val="2"/>
        <scheme val="minor"/>
      </rPr>
      <t xml:space="preserve">GARANTÍA, MANTENIMIENTO Y SOPORTE
</t>
    </r>
    <r>
      <rPr>
        <sz val="8"/>
        <rFont val="Calibri"/>
        <family val="2"/>
        <scheme val="minor"/>
      </rPr>
      <t xml:space="preserve">Soporte y suministro de repuestos: Garantizar la disponibilidad de soporte técnico especializado y suministro de repuestos por un periodo mínimo de cinco (5) años posteriores al cumplimiento de la vida útil estimada del equipo.
Documentos: Entrega de manual de usuario, manual técnico y protocolos de mantenimiento en español
Garantía del equipo: Garantía mínima de 2 años para el equipo, accesorios y componentes suministrados
Capacitación: Entrenamiento clínico y técnico: Capacitación antes de la entrega del equipo al servicio asistencial y mínimo 2 sesiones completas para personal asistencial, técnicos y biomédicos (incluye aplicaciones clínicas) por cada año de garantía
Mantenimiento preventivo: Ejecución de mantenimientos preventivos durante el periodo de garantía, según recomendación, indicaciones y protocolos del fabricante.
Mantenimiento Correctivo: Inclusión de mantenimientos correctivos ilimitados durante la garantía sin costo adicional.
Soporte post venta: Recepción a solicitudes: Remota: 7 am a 5 pm lunes a sábado. Tiempo de atención para solicitudes presenciales: Máximo 24 horas hábiles.
Fabricación del equipo: El equipo ofertado no debe haber tenido alertas sanitarias o informes de seguridad durante los últimos dos (2) años salvo que ya se haya implementado el plan de acción correctivo para subsanar lo reportado
</t>
    </r>
    <r>
      <rPr>
        <b/>
        <sz val="8"/>
        <rFont val="Calibri"/>
        <family val="2"/>
        <scheme val="minor"/>
      </rPr>
      <t xml:space="preserve">LIMPIEZA Y DESINFECCIÓN
</t>
    </r>
    <r>
      <rPr>
        <sz val="8"/>
        <rFont val="Calibri"/>
        <family val="2"/>
        <scheme val="minor"/>
      </rPr>
      <t xml:space="preserve">Resistente a la limpieza y desinfección con cloro orgánico en una concentración de 1000 ppm, Facilidad de limpieza de acuerdo a fabricación Superficies lisas, impermeable, y con esquinas redondeadas para realizar una adecuada y fácil limpieza.
</t>
    </r>
    <r>
      <rPr>
        <b/>
        <sz val="8"/>
        <rFont val="Calibri"/>
        <family val="2"/>
        <scheme val="minor"/>
      </rPr>
      <t xml:space="preserve">ENTREGA E INSTALACIÓN
</t>
    </r>
    <r>
      <rPr>
        <sz val="8"/>
        <rFont val="Calibri"/>
        <family val="2"/>
        <scheme val="minor"/>
      </rPr>
      <t>Entrega: Transporte, entrega e instalación en sitio.
Verificación: Verificación funcional posterior a la instalación.
Puesta en marcha: Puesta en funcionamiento por personal autorizado.
Recepción técnica: Entrega de documentación técnica correspondiente a la recepción técnica exigida por la institución</t>
    </r>
    <r>
      <rPr>
        <b/>
        <sz val="8"/>
        <rFont val="Calibri"/>
        <family val="2"/>
        <scheme val="minor"/>
      </rPr>
      <t xml:space="preserve">
</t>
    </r>
    <r>
      <rPr>
        <sz val="8"/>
        <rFont val="Calibri"/>
        <family val="2"/>
        <scheme val="minor"/>
      </rPr>
      <t xml:space="preserve">
</t>
    </r>
    <r>
      <rPr>
        <b/>
        <sz val="8"/>
        <rFont val="Calibri"/>
        <family val="2"/>
        <scheme val="minor"/>
      </rPr>
      <t xml:space="preserve">
</t>
    </r>
    <r>
      <rPr>
        <sz val="8"/>
        <rFont val="Calibri"/>
        <family val="2"/>
        <scheme val="minor"/>
      </rPr>
      <t/>
    </r>
  </si>
  <si>
    <r>
      <t xml:space="preserve">CARACTERISTICAS TÉCNICAS  
</t>
    </r>
    <r>
      <rPr>
        <sz val="8"/>
        <rFont val="Calibri"/>
        <family val="2"/>
        <scheme val="minor"/>
      </rPr>
      <t xml:space="preserve">Tipo de sistema: Estación de trabajo de anestesia integrada: Ventilador + vaporizadores + monitoreo
Material: Chasis y Estructura Externa. La cubierta exterior es construida de aluminio y aceros esmaltados y ABS de alto impacto
Autonomía eléctrica:Batería de respaldo: Mínimo 60 minutos de operación continua
</t>
    </r>
    <r>
      <rPr>
        <b/>
        <sz val="8"/>
        <rFont val="Calibri"/>
        <family val="2"/>
        <scheme val="minor"/>
      </rPr>
      <t xml:space="preserve">SISTEMA DE VENTILACIÓN
</t>
    </r>
    <r>
      <rPr>
        <sz val="8"/>
        <rFont val="Calibri"/>
        <family val="2"/>
        <scheme val="minor"/>
      </rPr>
      <t xml:space="preserve">Sensores de flujo: Digital mínimo: 0.1 a 100 LPM
Modos ventilatorios: VCV, PCV, SIMV, PSV, manual/espontáneo, PCVG
Rango de volumen tidal: mínimo: 20-1500 mL
Rango de PEEP: 0-20 cmH2O ajustable
Frecuencia respiratoria: mínimo: 4-90 rpm
Compensación de compliance y fugas: Ajuste automático del circuito respiratorio
Tipo de fuelle/pistón: pistón electrónico
Flush O2: mínimo de 40 LPM
Tipo de sistema circuito: Cerrado
</t>
    </r>
    <r>
      <rPr>
        <b/>
        <sz val="8"/>
        <rFont val="Calibri"/>
        <family val="2"/>
        <scheme val="minor"/>
      </rPr>
      <t xml:space="preserve">SISTEMA DE SUMINISTRO DE GASES
</t>
    </r>
    <r>
      <rPr>
        <sz val="8"/>
        <rFont val="Calibri"/>
        <family val="2"/>
        <scheme val="minor"/>
      </rPr>
      <t xml:space="preserve">Gases soportados: O2, aire medicinal
Entradas de gas central: Tomas chemetron
Cilindros de reserva: Soporte para cilindros tipo E. Mínimo 2 de O2 y 2 de aire
Mezclador de gases: Electrónico, control preciso de FiO2
Alarma de falla de suministro: Para O2 y aire medicinal
Analizador de O2: celda electroquímica o paramagnética integrado al sistema
Medición: Calculadora de consumo de anestésicos
Salida de gas: Método ACGO
Concentración de O2: 21 al 100 %
</t>
    </r>
    <r>
      <rPr>
        <b/>
        <sz val="8"/>
        <rFont val="Calibri"/>
        <family val="2"/>
        <scheme val="minor"/>
      </rPr>
      <t xml:space="preserve">VAPORIZADORES
</t>
    </r>
    <r>
      <rPr>
        <sz val="8"/>
        <rFont val="Calibri"/>
        <family val="2"/>
        <scheme val="minor"/>
      </rPr>
      <t xml:space="preserve">Agentes calibrados: mínimo: Sevoflurano, Sistema de interbloqueo (Interlock): Impide activación simultánea, (uso de un vaporizador en el mismo momento)
</t>
    </r>
    <r>
      <rPr>
        <b/>
        <sz val="8"/>
        <rFont val="Calibri"/>
        <family val="2"/>
        <scheme val="minor"/>
      </rPr>
      <t xml:space="preserve">MONITOREO INTEGRADO
</t>
    </r>
    <r>
      <rPr>
        <sz val="8"/>
        <rFont val="Calibri"/>
        <family val="2"/>
        <scheme val="minor"/>
      </rPr>
      <t xml:space="preserve">Gases anestésicos: Medición continua Capnografía (EtCO2), agente inspirado/expirado (MAC)
Oximetría de pulso: SpO2: 1% -100%
Presión arterial: No invasiva (PANI) mínimo entre 10 y 260 mmHg, invasiva (PAI) 30 mmHg y 250 mmHg
ECG: 3 y 5 derivaciones. Monitoreo continuo mínimo entre 0 - 150 BPM
Temperatura: Al menos 2 canales. Central y periférica
Mecánica ventilatoria: Visualización en pantalla de Curvas y bucles (presión-volumen, presión-tiempo, flujo-tiempo)
Presión de vía aérea: Pico, meseta, media (Monitoreo continuo)
Profundidad anestésica: BIS o entropía entre 0-100
Relajación neuromuscular (TOF): Monitoreo modular mínimo entre 5 % y 160 %
</t>
    </r>
    <r>
      <rPr>
        <b/>
        <sz val="8"/>
        <rFont val="Calibri"/>
        <family val="2"/>
        <scheme val="minor"/>
      </rPr>
      <t xml:space="preserve">SISTEMA DE ABSORCIÓN DE CO2
</t>
    </r>
    <r>
      <rPr>
        <sz val="8"/>
        <rFont val="Calibri"/>
        <family val="2"/>
        <scheme val="minor"/>
      </rPr>
      <t xml:space="preserve">Cal sodada Cánister reutilizable, con sistema de fácil extracción mínimo 1 L, Indicador de saturación Alerta de agotamiento: Cambio de color visual
</t>
    </r>
    <r>
      <rPr>
        <b/>
        <sz val="8"/>
        <rFont val="Calibri"/>
        <family val="2"/>
        <scheme val="minor"/>
      </rPr>
      <t xml:space="preserve">SEGURIDAD Y ALARMAS
</t>
    </r>
    <r>
      <rPr>
        <sz val="8"/>
        <rFont val="Calibri"/>
        <family val="2"/>
        <scheme val="minor"/>
      </rPr>
      <t xml:space="preserve">Alarmas configurables: Presión alta/baja, desconexión, apnea, FiO2, EtCO2, falla eléctrica (Umbrales ajustables)
Ventilación manual de respaldo: Bolsa autoinflable (Siempre disponible)
Válvula de sobrepresión (APL): Válvula de seguridad de ajuste manual
Registro de eventos: Log de alarmas y eventos, mínimo 400 registros almacenados de fácil consulta
</t>
    </r>
    <r>
      <rPr>
        <b/>
        <sz val="8"/>
        <rFont val="Calibri"/>
        <family val="2"/>
        <scheme val="minor"/>
      </rPr>
      <t xml:space="preserve">INTERFAZ Y USABILIDAD
</t>
    </r>
    <r>
      <rPr>
        <sz val="8"/>
        <rFont val="Calibri"/>
        <family val="2"/>
        <scheme val="minor"/>
      </rPr>
      <t xml:space="preserve">Pantalla: Táctil a color: Mínimo 15 pulgadas, resolución mínima: 1366 × 768
Perfiles de usuario: Configuración por protocolo: Por tipo de cirugía o anestesiólogo
Conectividad: Exportación de datos, integración HIS, Ethernet/HL7
</t>
    </r>
    <r>
      <rPr>
        <b/>
        <sz val="8"/>
        <rFont val="Calibri"/>
        <family val="2"/>
        <scheme val="minor"/>
      </rPr>
      <t xml:space="preserve">DISEÑO FÍSICO Y ERGONOMÍA
</t>
    </r>
    <r>
      <rPr>
        <sz val="8"/>
        <rFont val="Calibri"/>
        <family val="2"/>
        <scheme val="minor"/>
      </rPr>
      <t>Superficie de trabajo: entre: 700x500x20-900x700x40 (mm)
Almacenamiento: Cajones para insumos: entre 2 y 3 cajones con dimensiones mínimas de: 120x 380x 290 (mm)
Rieles laterales: Compatibles con accesorios estándar (americano)
Bandeja de trabajo: con movimiento lateral y posibilidad de ocultar en la base del equipo
Ruedas: 4 ruedas dobles con freno central, de material de fabricación poliuretano 0.94 g/cm³.</t>
    </r>
    <r>
      <rPr>
        <b/>
        <sz val="8"/>
        <rFont val="Calibri"/>
        <family val="2"/>
        <scheme val="minor"/>
      </rPr>
      <t xml:space="preserve">
MANTENIMIENTO Y TRAZABILIDAD
</t>
    </r>
    <r>
      <rPr>
        <sz val="8"/>
        <rFont val="Calibri"/>
        <family val="2"/>
        <scheme val="minor"/>
      </rPr>
      <t xml:space="preserve">Autochequeo (self-test): Automático al encendido: verificación de Fugas, compliance, calibración de sensores
Calibración automática: Sensores de flujo y O2, con posibilidad de calibración manual
Historial de mantenimiento: Accesible desde el equipo
</t>
    </r>
    <r>
      <rPr>
        <b/>
        <sz val="8"/>
        <rFont val="Calibri"/>
        <family val="2"/>
        <scheme val="minor"/>
      </rPr>
      <t xml:space="preserve">NORMATIVAS Y CERTIFICACIONES
</t>
    </r>
    <r>
      <rPr>
        <sz val="8"/>
        <rFont val="Calibri"/>
        <family val="2"/>
        <scheme val="minor"/>
      </rPr>
      <t xml:space="preserve">Normas técnicas: IEC 60601-1 / IEC 80601-2-13, Norma de monitores de gases: ISO 80601-2-55, Registro sanitario INVIMA vigente
</t>
    </r>
    <r>
      <rPr>
        <b/>
        <sz val="8"/>
        <rFont val="Calibri"/>
        <family val="2"/>
        <scheme val="minor"/>
      </rPr>
      <t xml:space="preserve">GARANTÍA, MANTENIMIENTO Y SOPORTE
</t>
    </r>
    <r>
      <rPr>
        <sz val="8"/>
        <rFont val="Calibri"/>
        <family val="2"/>
        <scheme val="minor"/>
      </rPr>
      <t xml:space="preserve">Soporte y suministro de repuestos: Garantizar la disponibilidad de soporte técnico especializado y suministro de repuestos por un periodo mínimo de cinco (5) años posteriores al cumplimiento de la vida útil estimada del equipo.
Documentos: Entrega de manual de usuario, manual técnico y protocolos de mantenimiento en español
Garantía del equipo: Garantía mínima de 2 años para el equipo, accesorios y componentes suministrados
Capacitación: Entrenamiento clínico y técnico: Capacitación antes de la entrega del equipo al servicio asistencial y mínimo 2 sesiones completas para personal asistencial, técnicos y biomédicos (incluye aplicaciones clínicas) por cada año de garantía
Mantenimiento preventivo: Ejecución de mantenimientos preventivos durante el periodo de garantía, según recomendación, indicaciones y protocolos del fabricante.
Mantenimiento Correctivo: Inclusión de mantenimientos correctivos ilimitados durante la garantía sin costo adicional.
Soporte post venta: Recepción a solicitudes: Remota: 7 am a 5 pm lunes a sábado. Tiempo de atención para solicitudes presenciales: Máximo 24 horas hábiles.
Fabricación del equipo: El equipo ofertado no debe haber tenido alertas sanitarias o informes de seguridad durante los últimos dos (2) años salvo que ya se haya implementado el plan de acción correctivo para subsanar lo reportado
</t>
    </r>
    <r>
      <rPr>
        <b/>
        <sz val="8"/>
        <rFont val="Calibri"/>
        <family val="2"/>
        <scheme val="minor"/>
      </rPr>
      <t xml:space="preserve">LIMPIEZA Y DESINFECCIÓN
</t>
    </r>
    <r>
      <rPr>
        <sz val="8"/>
        <rFont val="Calibri"/>
        <family val="2"/>
        <scheme val="minor"/>
      </rPr>
      <t xml:space="preserve">Resistente a la limpieza y desinfección con cloro orgánico en una concentración de 1000 ppm, Facilidad de limpieza de acuerdo a fabricación: Superficies lisas, impermeable, y con esquinas redondeadas para realizar una adecuada y fácil limpieza.
</t>
    </r>
    <r>
      <rPr>
        <b/>
        <sz val="8"/>
        <rFont val="Calibri"/>
        <family val="2"/>
        <scheme val="minor"/>
      </rPr>
      <t>ENTREGA E INSTALACIÓN</t>
    </r>
    <r>
      <rPr>
        <sz val="8"/>
        <rFont val="Calibri"/>
        <family val="2"/>
        <scheme val="minor"/>
      </rPr>
      <t xml:space="preserve">
Entrega: Transporte, entrega e instalación en sitio.
Verificación: Verificación funcional posterior a la instalación.
Puesta en marcha: Puesta en funcionamiento por personal autorizado.
Recepción técnica: Entrega de documentación técnica correspondiente a la recepción técnica exigida por la institución
</t>
    </r>
  </si>
  <si>
    <r>
      <t xml:space="preserve">CARACTERISTICAS TÉCNICAS  
</t>
    </r>
    <r>
      <rPr>
        <sz val="8"/>
        <rFont val="Calibri"/>
        <family val="2"/>
        <scheme val="minor"/>
      </rPr>
      <t xml:space="preserve">Tecnología de la luz: LED de estado sólido (luz fría).
Intensidad lumínica: Regulable en varios niveles, con un rango mínimo de 100.000 Lux.
Temperatura de color: Mínimo Entre 4.500 K y 6.000 K (Luz blanca neutra/día).
Índice de Reproducción Cromática (CRI): Mayor o igual a 90% (CRI &gt;= 90) para reconocimiento real de tejidos y vasos sanguíneos.
Tamaño del haz de luz (Spot): Ajustable de forma continua (aprox. entre 10 mm y 150 mm a una distancia de trabajo de 40 cm), homogéneo y sin sombras. (Nota: El documento repite el número 4 en este ítem).
Vida útil del LED: Mínimo de 50.000 horas de funcionamiento operativo del módulo LED.
</t>
    </r>
    <r>
      <rPr>
        <b/>
        <sz val="8"/>
        <rFont val="Calibri"/>
        <family val="2"/>
        <scheme val="minor"/>
      </rPr>
      <t xml:space="preserve">ERGONOMÍA, DISEÑO Y PESO
</t>
    </r>
    <r>
      <rPr>
        <sz val="8"/>
        <rFont val="Calibri"/>
        <family val="2"/>
        <scheme val="minor"/>
      </rPr>
      <t xml:space="preserve">Peso del faro/conjunto: Ultra-ligero, menor a 450 gramos (incluyendo la batería si es montada en la banda) para evitar fatiga cervical.
Tipo de sujeción craneal: Banda rígida o semirrígida (headband) con sistema de ajuste tipo trinquete (ratchet) regulable en diámetro y altura.
Acolchado y confort: Almohadillas frontales y occipitales desmontables, lavables, transpirables y con propiedades antimicrobianas.
Ajuste del eje óptico: Soporte de luz con doble articulación (coaxial) para alineación perfecta con el eje visual.
</t>
    </r>
    <r>
      <rPr>
        <b/>
        <sz val="8"/>
        <rFont val="Calibri"/>
        <family val="2"/>
        <scheme val="minor"/>
      </rPr>
      <t xml:space="preserve">SISTEMA DE ALIMENTACIÓN Y AUTONOMÍA
</t>
    </r>
    <r>
      <rPr>
        <sz val="8"/>
        <rFont val="Calibri"/>
        <family val="2"/>
        <scheme val="minor"/>
      </rPr>
      <t xml:space="preserve">Tipo de batería: Baterías recargables de Polímero de Litio (Li-Po) o Ión-Litio (Li-ion).
Ubicación y balance: Montada en la parte trasera de la banda craneal como contrapeso o con opción de clip para cinturón.
Autonomía operativa: Mínimo de 5 horas de uso continuo configurado a la máxima intensidad lumínica.
Intercambio rápido (Hot-Swap): Permite el reemplazo rápido de la batería agotada por una cargada sin apagar por completo el equipo.
Estación de carga: Cargador de escritorio multibahía (mínimo 2 bahías) con indicadores LED de estado de carga individuales.
</t>
    </r>
    <r>
      <rPr>
        <b/>
        <sz val="8"/>
        <rFont val="Calibri"/>
        <family val="2"/>
        <scheme val="minor"/>
      </rPr>
      <t xml:space="preserve">BIOSEGURIDAD E HIGIENE
</t>
    </r>
    <r>
      <rPr>
        <sz val="8"/>
        <rFont val="Calibri"/>
        <family val="2"/>
        <scheme val="minor"/>
      </rPr>
      <t xml:space="preserve">Materiales de la carcasa: Polímeros de alta resistencia como Policarbonato, UHMWPE o PEEK.
Resistencia química: Resistente a la limpieza y desinfección con cloro orgánico en una concentración de 1000 ppm.
</t>
    </r>
    <r>
      <rPr>
        <b/>
        <sz val="8"/>
        <rFont val="Calibri"/>
        <family val="2"/>
        <scheme val="minor"/>
      </rPr>
      <t xml:space="preserve">COMPONENTES INCLUIDOS EN EL KIT (MÍNIMO)
</t>
    </r>
    <r>
      <rPr>
        <sz val="8"/>
        <rFont val="Calibri"/>
        <family val="2"/>
        <scheme val="minor"/>
      </rPr>
      <t>Unidad Principal: 1x Lámpara frontal con banda ajustable y sistema óptico LED.
Baterías: Mínimo 2 baterías recargables por cada fotóforo.
Sistema de Carga: 1x Estación de carga multibahía con cables de grado hospitalario.
Protección: 1x Estuche rígido de transporte, almacenamiento y protección.
Resistencia del equipo: IPX4.</t>
    </r>
  </si>
  <si>
    <r>
      <t xml:space="preserve">CARACTERISTICAS TÉCNICAS 
</t>
    </r>
    <r>
      <rPr>
        <sz val="8"/>
        <rFont val="Calibri"/>
        <family val="2"/>
        <scheme val="minor"/>
      </rPr>
      <t xml:space="preserve">Tipo de mesa: Electrohidráulica, Con operación manual de emergencia
Material: Base: acero inoxidable minimo AISI 304
Capacidad de carga: Minimo 250KG
</t>
    </r>
    <r>
      <rPr>
        <b/>
        <sz val="8"/>
        <rFont val="Calibri"/>
        <family val="2"/>
        <scheme val="minor"/>
      </rPr>
      <t>MOVIMIENTOS Y POSICIONES</t>
    </r>
    <r>
      <rPr>
        <sz val="8"/>
        <rFont val="Calibri"/>
        <family val="2"/>
        <scheme val="minor"/>
      </rPr>
      <t xml:space="preserve"> 
Trendelenburg / Anti-Trendelenburg: Inclinación longitudinal: Mínimo ± 30°
Inclinación lateral (roll): Basculación lateral: minimo: 20°
Elevación/descenso vertical: Minimo entre 62 cm y 125 cm, desde el suelo. (puede ser un rango mayor ejemplo: 40 cm- 141cm)
Secciones articulables: Cabecera: hacia arriba minimo: 40°, Hacia abajo minimo: 80°,  Espaldar: hacia arriba minimo: 80°, Hacia abajo minimo: 40°,piernas: hacia arriba minimo: 70°, Hacia abajo minimo: 80°. 
Posición de silla: Para hombro / oftalmología: hacia arriba minimo: 40°, Hacia abajo minimo: 60°,Ttrendeleburg: minimo 20°</t>
    </r>
    <r>
      <rPr>
        <b/>
        <sz val="8"/>
        <rFont val="Calibri"/>
        <family val="2"/>
        <scheme val="minor"/>
      </rPr>
      <t xml:space="preserve">
</t>
    </r>
    <r>
      <rPr>
        <sz val="8"/>
        <rFont val="Calibri"/>
        <family val="2"/>
        <scheme val="minor"/>
      </rPr>
      <t xml:space="preserve">Posición flex: minimo 190°, tredenleburg inverso: minimo 18°, Hacia abajo minimo: 18°.
Posición reflex: minimo 90°, tredelenburg minimo 20°, Hacia arriba 18° minimo.
</t>
    </r>
    <r>
      <rPr>
        <b/>
        <sz val="8"/>
        <rFont val="Calibri"/>
        <family val="2"/>
        <scheme val="minor"/>
      </rPr>
      <t xml:space="preserve">COMPATIBILIDAD CON IMAGENOLOGÍA
</t>
    </r>
    <r>
      <rPr>
        <sz val="8"/>
        <rFont val="Calibri"/>
        <family val="2"/>
        <scheme val="minor"/>
      </rPr>
      <t xml:space="preserve">Radiotransparencia: Tablero compatible con fluoroscopia hecho en Fibra de carbono
RX portátil: Bandeja para chasis o casete con Acceso bajo el tablero
</t>
    </r>
    <r>
      <rPr>
        <b/>
        <sz val="8"/>
        <rFont val="Calibri"/>
        <family val="2"/>
        <scheme val="minor"/>
      </rPr>
      <t xml:space="preserve">SISTEMA ELÉCTRICO Y DE CONTROL 
</t>
    </r>
    <r>
      <rPr>
        <sz val="8"/>
        <rFont val="Calibri"/>
        <family val="2"/>
        <scheme val="minor"/>
      </rPr>
      <t xml:space="preserve">Control: Remoto inalámbrico y panel lateral en la mesa.
Memoria de posiciones:Presets programables, Configuraciones guardadas por tipo de cirugía
Batería de respaldo:Autonomía mínima: 8 horas
Voltaje: 110-220V, 50-60Hz
Protección de líquidos: Mínimo IPX6
</t>
    </r>
    <r>
      <rPr>
        <b/>
        <sz val="8"/>
        <rFont val="Calibri"/>
        <family val="2"/>
        <scheme val="minor"/>
      </rPr>
      <t xml:space="preserve">ACCESORIOS Y COMPATIBILIDAD DE RIELES 
</t>
    </r>
    <r>
      <rPr>
        <sz val="8"/>
        <rFont val="Calibri"/>
        <family val="2"/>
        <scheme val="minor"/>
      </rPr>
      <t xml:space="preserve">Rieles laterales: Raíl universal de accesorios
Soportes:Brazo, hombreras, apoyapiernas, arco de anestesia
Compatibilidad por especialidad:Neurocirugía, ortopedia, urología, cardiovascular
Cojineria: Almohadilla de descompresión multicapa con diseño impermeable y sin
 costuras.
</t>
    </r>
    <r>
      <rPr>
        <b/>
        <sz val="8"/>
        <rFont val="Calibri"/>
        <family val="2"/>
        <scheme val="minor"/>
      </rPr>
      <t xml:space="preserve">SEGURIDAD
</t>
    </r>
    <r>
      <rPr>
        <sz val="8"/>
        <rFont val="Calibri"/>
        <family val="2"/>
        <scheme val="minor"/>
      </rPr>
      <t xml:space="preserve">Frenos: Bloqueo total, doble sistema de freno En todas las ruedas
Ruedas: 4 ruedas dobles de goma o TCP, antipeluza y antiestatica.
Alarma de sobrecarga: Aviso sonoro/visual Al superar capacidad máxima
Materiales del tablero/colchonetas: Esterilizables, antibacteriales, ignífugas
</t>
    </r>
    <r>
      <rPr>
        <b/>
        <sz val="8"/>
        <rFont val="Calibri"/>
        <family val="2"/>
        <scheme val="minor"/>
      </rPr>
      <t xml:space="preserve">NORMATIVAS Y CERTIFICACIONES
</t>
    </r>
    <r>
      <rPr>
        <sz val="8"/>
        <rFont val="Calibri"/>
        <family val="2"/>
        <scheme val="minor"/>
      </rPr>
      <t xml:space="preserve">Normas técnicas: IEC 60601-1 / IEC 60601-2-46, Registro sanitario vigente en el pais.
</t>
    </r>
    <r>
      <rPr>
        <b/>
        <sz val="8"/>
        <rFont val="Calibri"/>
        <family val="2"/>
        <scheme val="minor"/>
      </rPr>
      <t>GARANTÍA, MANTENIMIENTO Y SOPORTE</t>
    </r>
    <r>
      <rPr>
        <sz val="8"/>
        <rFont val="Calibri"/>
        <family val="2"/>
        <scheme val="minor"/>
      </rPr>
      <t xml:space="preserve">
Soporte y suministro de repuestos: Garantizar la disponibilidad de soporte técnico especializado y suministro de repuestos por un periodo mínimo de cinco (5) años posteriores al cumplimiento de la vida útil estimada del equipo.
Documentos: Entrega de manual de usuario, manual técnico y protocolos de mantenimiento en español
Garantía del equipo: Garantía mínima de 2 años para el equipo, accesorios y componentes suministrados
Capacitación: Entrenamiento clínico y técnico: Capacitación antes de la entrega del equipo al servicio asistencial y mínimo 2 sesiones completas para personal asistencial, técnicos y biomédicos (incluye aplicaciones clínicas) por cada año de garantía
Mantenimiento preventivo: Ejecución de mantenimientos preventivos durante el periodo de garantía, según recomendación, indicaciones y protocolos del fabricante.
Mantenimiento Correctivo: Inclusión de mantenimientos correctivos ilimitados durante la garantía sin costo adicional.
Soporte post venta: Recepción a solicitudes: Remota: 7 am a 5 pm lunes a sábado. Tiempo de atención para solicitudes presenciales: Máximo 24 horas hábiles.
Fabricación del equipo: El equipo ofertado no debe haber tenido alertas sanitarias o informes de seguridad durante los últimos dos (2) años salvo que ya se haya implementado el plan de acción correctivo para subsanar lo reportado
</t>
    </r>
    <r>
      <rPr>
        <b/>
        <sz val="8"/>
        <rFont val="Calibri"/>
        <family val="2"/>
        <scheme val="minor"/>
      </rPr>
      <t>LIMPIEZA Y DESINFECCIÓN</t>
    </r>
    <r>
      <rPr>
        <sz val="8"/>
        <rFont val="Calibri"/>
        <family val="2"/>
        <scheme val="minor"/>
      </rPr>
      <t xml:space="preserve">
Resistente a la limpieza y desinfección con cloro orgánico en una concentración de 1000 ppm, Facilidad de limpieza de acuerdo a fabricación Superficies lisas, impermeable, y con esquinas redondeadas para realizar una adecuada y fácil limpieza.
</t>
    </r>
    <r>
      <rPr>
        <b/>
        <sz val="8"/>
        <rFont val="Calibri"/>
        <family val="2"/>
        <scheme val="minor"/>
      </rPr>
      <t>ENTREGA E INSTALACIÓN</t>
    </r>
    <r>
      <rPr>
        <sz val="8"/>
        <rFont val="Calibri"/>
        <family val="2"/>
        <scheme val="minor"/>
      </rPr>
      <t xml:space="preserve">
Entrega: Transporte, entrega e instalación en sitio.
Verificación: Verificación funcional posterior a la instalación.
Puesta en marcha: Puesta en funcionamiento por personal autorizado.
Recepción técnica: Entrega de documentación técnica correspondiente a la recepción técnica exigida por la institución
</t>
    </r>
  </si>
  <si>
    <r>
      <t xml:space="preserve">CARACTERISTICAS TÉCNICAS 
</t>
    </r>
    <r>
      <rPr>
        <sz val="8"/>
        <rFont val="Calibri"/>
        <family val="2"/>
        <scheme val="minor"/>
      </rPr>
      <t xml:space="preserve">Fuente de luz: LED de alta intensidad 
Intensidad luminosa en punta: Minimo 30000 lux
</t>
    </r>
    <r>
      <rPr>
        <b/>
        <sz val="8"/>
        <rFont val="Calibri"/>
        <family val="2"/>
        <scheme val="minor"/>
      </rPr>
      <t xml:space="preserve">HOJAS LARINGOSCOPICAS
</t>
    </r>
    <r>
      <rPr>
        <sz val="8"/>
        <rFont val="Calibri"/>
        <family val="2"/>
        <scheme val="minor"/>
      </rPr>
      <t>Tipos requeridos:Hojas Mac Y Miller  # 3 y 4.</t>
    </r>
    <r>
      <rPr>
        <b/>
        <sz val="8"/>
        <rFont val="Calibri"/>
        <family val="2"/>
        <scheme val="minor"/>
      </rPr>
      <t xml:space="preserve">
</t>
    </r>
    <r>
      <rPr>
        <sz val="8"/>
        <rFont val="Calibri"/>
        <family val="2"/>
        <scheme val="minor"/>
      </rPr>
      <t xml:space="preserve">Material: Acero inoxidable quirurgico AISI 316L o composite autoclavable de alta resistencia
Tipo: Reutilizables
Reprocesamiento: Autoclavables a 134 C, resistentes a mas de 1,000 ciclos sin perdida de transmision luminica
Compatibilidad: norma ISO 7376
</t>
    </r>
    <r>
      <rPr>
        <b/>
        <sz val="8"/>
        <rFont val="Calibri"/>
        <family val="2"/>
        <scheme val="minor"/>
      </rPr>
      <t xml:space="preserve">MANGOS
</t>
    </r>
    <r>
      <rPr>
        <sz val="8"/>
        <rFont val="Calibri"/>
        <family val="2"/>
        <scheme val="minor"/>
      </rPr>
      <t xml:space="preserve">Alimentacion: Bateria recargable Li-ion con indicador de carga, con conector a red electrica 110-120 V / 50-60 hz
Resistencia: Resistente a caidas (IEC 60068) y a inmersion para limpieza
</t>
    </r>
    <r>
      <rPr>
        <b/>
        <sz val="8"/>
        <rFont val="Calibri"/>
        <family val="2"/>
        <scheme val="minor"/>
      </rPr>
      <t xml:space="preserve">BIOSEGURIDAD E INFECCIÓN 
</t>
    </r>
    <r>
      <rPr>
        <sz val="8"/>
        <rFont val="Calibri"/>
        <family val="2"/>
        <scheme val="minor"/>
      </rPr>
      <t xml:space="preserve">Sellado: Fibra optica sellada hermeticamente contra ingreso de fluidos
Resistencia: Resistente a la limpieza y desinfección con cloro orgánico en una concentración de 1000 ppm
Forma: Superficies lisas, impermeable, y con esquinas redondeadas para realizar una adecuada y fácil limpieza.
</t>
    </r>
    <r>
      <rPr>
        <b/>
        <sz val="8"/>
        <rFont val="Calibri"/>
        <family val="2"/>
        <scheme val="minor"/>
      </rPr>
      <t xml:space="preserve">ACCESORIOS Y PRESENTACIÓN 
</t>
    </r>
    <r>
      <rPr>
        <sz val="8"/>
        <rFont val="Calibri"/>
        <family val="2"/>
        <scheme val="minor"/>
      </rPr>
      <t xml:space="preserve">Estuche: Maletin o estuche rigido de transporte y almacenamiento
Set completo: Mangos, juego de hojas (Minimo 2 hojas MAC y miller  # 3 y # 4),  bateria autonomia minima de 4 horas,cargador con base ( lo anterior por cada uno de los equipos).
</t>
    </r>
    <r>
      <rPr>
        <b/>
        <sz val="8"/>
        <rFont val="Calibri"/>
        <family val="2"/>
        <scheme val="minor"/>
      </rPr>
      <t xml:space="preserve">DOCUMENTACIÓN DE EQUIPO
</t>
    </r>
    <r>
      <rPr>
        <sz val="8"/>
        <rFont val="Calibri"/>
        <family val="2"/>
        <scheme val="minor"/>
      </rPr>
      <t xml:space="preserve">Manual de uso, hoja de vida del equipo, protocolo de limpieza
Registro sanitario vigente
Vida útil mínima de 10 años
Garantizar la disponibilidad de soporte técnico especializado y suministro de repuestos por un período mínimo de cinco (5) años posteriores al cumplimiento de la vida útil estimada del equipo.
Entrega de manual de usuario, manual técnico y protocolos de mantenimiento en español
Garantia mínima de 2 años para el equipo, accesorios y componentes suministrados.
Entrenamiento clínico y técnico: Capacitación antes de la entrega del equipo al servicio asistencial y mínimo 2 sesiones completas para personal asistencial, técnicos y biomédicos (incluye aplicaciones clínicas) por cada año de garantía
</t>
    </r>
  </si>
  <si>
    <r>
      <t xml:space="preserve">CARACTERISTICAS TÉCNICAS
</t>
    </r>
    <r>
      <rPr>
        <sz val="8"/>
        <rFont val="Calibri"/>
        <family val="2"/>
        <scheme val="minor"/>
      </rPr>
      <t xml:space="preserve">Material anticorrosivo
Cuerpo del carro de polímero de alta densidad (HDPE) o ABS (Acrilonitrilo Butadieno Estireno) con grado de impacto mecánico mínimo medio
Estructura del cuerpo de acero inoxidable de calibre 14
Con esquinas redondeadas.
Superficies lisas, no porosas y de fácil limpieza.
Acabado antimicrobiano
</t>
    </r>
    <r>
      <rPr>
        <b/>
        <sz val="8"/>
        <rFont val="Calibri"/>
        <family val="2"/>
        <scheme val="minor"/>
      </rPr>
      <t xml:space="preserve">MOVILIDAD
</t>
    </r>
    <r>
      <rPr>
        <sz val="8"/>
        <rFont val="Calibri"/>
        <family val="2"/>
        <scheme val="minor"/>
      </rPr>
      <t xml:space="preserve">Sistema de Ruedas: 4 ruedas de 127 mm o 5" de diámetro (con un rango de 10% de variación en la medida) con cinta de poliuretano y soporte de polímero.
Ruedas pivotantes (360°), antiestáticas, y antipelusa.
Mínimo 2 ruedas con freno total (bloqueo de giro y rotación).
1 rueda adicional con cinta de poliuretano y soporte de polímero (de 76.2 mm o 3" - con un rango de 10% de variación de la medida) que se debe encontrar en la parte central inferior del carro con el fin de facilitar el direccionamiento del carro durante el transporte.
Manija de Empuje: Ergonómica e integrada a la estructura. Se debe situar en la parte lateral derecha o al frente (mínimo una).
Soporte de carga mínimo de 110 kg (con un rango de 10% de variación en la capacidad).
Sistema de protección antichoque, perimetral, integral a la base del carro.
Altura: 90 cm a 120 cm (con un rango de 10% de variación en la medida).
Ancho: 95 a 100 cm (con un rango de 10% de variación en la medida).
Fondo o profundidad: 55 a 65 cm (con un rango de 10% de variación en la medida).
</t>
    </r>
    <r>
      <rPr>
        <b/>
        <sz val="8"/>
        <rFont val="Calibri"/>
        <family val="2"/>
        <scheme val="minor"/>
      </rPr>
      <t xml:space="preserve">SEGURIDAD
</t>
    </r>
    <r>
      <rPr>
        <sz val="8"/>
        <rFont val="Calibri"/>
        <family val="2"/>
        <scheme val="minor"/>
      </rPr>
      <t xml:space="preserve">Con cerradura electrónica y llave de respaldo, en la parte frontal del carro.
Bloqueo de todos los cajones y compartimentos laterales.
Uso de baterías standard tipo (AA, AAA, C, D) para la cerradura electrónica.
</t>
    </r>
    <r>
      <rPr>
        <b/>
        <sz val="8"/>
        <rFont val="Calibri"/>
        <family val="2"/>
        <scheme val="minor"/>
      </rPr>
      <t xml:space="preserve">ALMACENAMIENTO
(Carros farmacia central) </t>
    </r>
    <r>
      <rPr>
        <sz val="8"/>
        <rFont val="Calibri"/>
        <family val="2"/>
        <scheme val="minor"/>
      </rPr>
      <t xml:space="preserve">Cada carro permite gestionar mínimo entre 56 pacientes.
Dimensiones del cajetín: (56) mínimo de 12.5 cm x 10 cm x 28 cm (alto x ancho x largo o fondo) (con un rango de 10% de variación en la capacidad) (8 cajones por nivel).
Con (3) cajones posteriores: (3) de mínimo de 13.5 cm x 30 cm (alto x largo o fondo) con divisores ajustables y con capacidad mínima de peso de 10 Kg (con un rango de 15% de variación en la capacidad).
Con (5) cajones frontales: (4) de mínimo de 13.5 cm x 30 cm (alto x largo o fondo) con divisores ajustables y con capacidad mínima de peso de 10 Kg (con un rango de 15% de variación en la capacidad). (1) de mínimo de 28 cm x 63 cm (alto x largo o fondo) para almacenamiento de líquidos y nutriciones parenterales con divisores ajustables y con capacidad mínima de peso de 40 Kg (con un rango de 10% de variación en la capacidad).
Compartimento lateral derecho para almacenar documentación utilizada durante la entrega de medicamentos a los servicios asistenciales.
Sistema para (2) porta guardianes en la parte lateral izquierda, de 1 lt.
</t>
    </r>
    <r>
      <rPr>
        <b/>
        <sz val="8"/>
        <rFont val="Calibri"/>
        <family val="2"/>
        <scheme val="minor"/>
      </rPr>
      <t xml:space="preserve">(Carros Hospitalización) </t>
    </r>
    <r>
      <rPr>
        <sz val="8"/>
        <rFont val="Calibri"/>
        <family val="2"/>
        <scheme val="minor"/>
      </rPr>
      <t xml:space="preserve">Cada carro permite gestionar mínimo entre 16 pacientes.
Dimensiones del cajetín: (16) mínimo de 7 cm x 10 cm x 28 cm (alto x ancho x largo o fondo) (con un rango de 15% de variación en la capacidad) (8 cajones por nivel).
Dimensiones del cajetín: (16) mínimo de 14 cm x 10 cm x 28 cm (alto x ancho x largo o fondo) (con un rango de 15% de variación en la capacidad) (8 cajones por nivel).
Con (5) cajones frontales: (2) de mínimo de 8.5 cm x 30 cm (alto x largo o fondo) con divisores ajustables y con capacidad mínima de peso de 5 Kg (con un rango de 15% de variación en la capacidad). (2) de mínimo de 14.5 cm x 30 cm (alto x largo o fondo) con divisores ajustables y con capacidad mínima de peso de 10 Kg (con un rango de 15% de variación en la capacidad). (1) de mínimo de 28 cm x 63 cm (alto x largo o fondo) para almacenamiento de líquidos y nutriciones parenterales con divisores ajustables y con capacidad mínima de peso de 40 Kg (con un rango de 10% de variación en la capacidad).
Sistema para (3) porta guardianes en la parte lateral izquierda: - (1) de 1 lt. - (2) de 3 lt.
</t>
    </r>
    <r>
      <rPr>
        <b/>
        <sz val="8"/>
        <rFont val="Calibri"/>
        <family val="2"/>
        <scheme val="minor"/>
      </rPr>
      <t xml:space="preserve">(Carros salas de cirugía) </t>
    </r>
    <r>
      <rPr>
        <sz val="8"/>
        <rFont val="Calibri"/>
        <family val="2"/>
        <scheme val="minor"/>
      </rPr>
      <t xml:space="preserve">Cada carro permite gestionar mínimo entre 16 pacientes.
Dimensiones del cajetín: (36) mínimo de 7 cm x 10 cm x 28 cm (alto x ancho x largo o fondo) (con un rango de 15% de variación en la capacidad) (8 cajones por nivel).
Con (5) cajones frontales: (6) de mínimo de 8.5 cm x 30 cm (alto x largo o fondo) con divisores ajustables y con capacidad mínima de peso de 5 Kg (con un rango de 15% de variación en la capacidad). (1) de mínimo de 28 cm x 63 cm (alto x largo o fondo) para almacenamiento de líquidos y nutriciones parenterales con divisores ajustables y con capacidad mínima de peso de 40 Kg (con un rango de 10% de variación en la capacidad).
Sistema para (3) porta guardianes en la parte lateral izquierda: - (1) de 1 lt. - (2) de 3 lt.
Soporte y caneca de basura.
</t>
    </r>
    <r>
      <rPr>
        <b/>
        <sz val="8"/>
        <rFont val="Calibri"/>
        <family val="2"/>
        <scheme val="minor"/>
      </rPr>
      <t>(Carros de UCI)</t>
    </r>
    <r>
      <rPr>
        <sz val="8"/>
        <rFont val="Calibri"/>
        <family val="2"/>
        <scheme val="minor"/>
      </rPr>
      <t xml:space="preserve">Permite gestionar mínimo entre 5 pacientes.
Dimensiones del cajetín: (32) mínimo de 65mm x 114 mm x 29.8 mm (alto x ancho x largo o fondo) (con un rango de 10% de variación en la capacidad) (4 cajones por nivel).
Con (4) cajones frontales: (2) de mínimo de 14.5cm x 55 a 65 cm (alto x profundidad o fondo) con divisores ajustables y con capacidad mínima de peso de 10 Kg (con un rango de 15% de variación en la capacidad). (1) de mínimo de 7 cm x 55 a 65 cm (alto x profundidad o fondo) con divisores ajustables y con capacidad mínima de peso de 5 Kg (con un rango de 15% de variación en la capacidad). (1) de mínimo de 25 cm x 55 a 65 cm (alto x profundidad o fondo) para almacenamiento de líquidos y nutriciones parenterales con divisores ajustables y con capacidad mínima de peso de 40 Kg (con un rango de 10% de variación en la capacidad).
Sistema para (2) porta guardianes en la parte lateral izquierda, de 1 lt.
</t>
    </r>
    <r>
      <rPr>
        <b/>
        <sz val="8"/>
        <rFont val="Calibri"/>
        <family val="2"/>
        <scheme val="minor"/>
      </rPr>
      <t xml:space="preserve">CARACTERISTICAS CAJONES Y CAJETÍN
</t>
    </r>
    <r>
      <rPr>
        <sz val="8"/>
        <rFont val="Calibri"/>
        <family val="2"/>
        <scheme val="minor"/>
      </rPr>
      <t xml:space="preserve">Cajones extensibles de polímero ABS inyectado o polímero de alta densidad (HDPE)
Castera con leva o pestaña que permite seleccionar acceso a cada bandeja de forma total y todos los cajetines de su nivel, o de forma parcial con acceso a los cajones de manera individual.
Cada cajetín incluye divisores internos configurables que permitan mínimo 3 divisiones.
Cada cajetín incluye un porta etiqueta frontal para identificar cada paciente.
Cada cajetín se puede abrir de forma independiente.
Cajones con correderas de suave deslizamiento y cierre, con sistema de pestaña que evita que se caigan al extenderse.
Cajones con marco perimetral de aluminio anodizado y cesta sólida interna removible y lavable
Tabla desplegable en el costado lateral derecho (que se pueda asegurar para colocar cosas)
</t>
    </r>
    <r>
      <rPr>
        <b/>
        <sz val="8"/>
        <rFont val="Calibri"/>
        <family val="2"/>
        <scheme val="minor"/>
      </rPr>
      <t xml:space="preserve">GARANTÍA, MANTENIMIENTO Y SOPORTE
</t>
    </r>
    <r>
      <rPr>
        <sz val="8"/>
        <rFont val="Calibri"/>
        <family val="2"/>
        <scheme val="minor"/>
      </rPr>
      <t xml:space="preserve">Garantía mínima de 3 años en estructura y seguros.
Garantía mínima de 2 años en rodamientos.
Ejecución de mantenimientos preventivos durante el periodo de garantía, según recomendación, indicaciones y protocolos del fabricante.
Inclusión de mantenimientos correctivos ilimitados durante la garantía sin costo adicional por defectos atribuibles al fabricante.
</t>
    </r>
    <r>
      <rPr>
        <b/>
        <sz val="8"/>
        <rFont val="Calibri"/>
        <family val="2"/>
        <scheme val="minor"/>
      </rPr>
      <t>LIMPIEZA Y DESINFECCIÓN</t>
    </r>
    <r>
      <rPr>
        <sz val="8"/>
        <rFont val="Calibri"/>
        <family val="2"/>
        <scheme val="minor"/>
      </rPr>
      <t xml:space="preserve">
Compatible con claxxin (cloro orgánico en una concentración de 1000 ppm), Material apropiado para realizar una adecuada y fácil limpieza y desinfección del equipo.
</t>
    </r>
    <r>
      <rPr>
        <b/>
        <sz val="8"/>
        <rFont val="Calibri"/>
        <family val="2"/>
        <scheme val="minor"/>
      </rPr>
      <t xml:space="preserve">ENTREGA E INSTALACIÓN
</t>
    </r>
    <r>
      <rPr>
        <sz val="8"/>
        <rFont val="Calibri"/>
        <family val="2"/>
        <scheme val="minor"/>
      </rPr>
      <t xml:space="preserve">Transporte, entrega e instalación en sitio.
Verificación funcional posterior a la instalación.
Puesta en funcionamiento por personal autorizado.
</t>
    </r>
  </si>
  <si>
    <r>
      <t xml:space="preserve">CARACTERISTICAS TÉCNICAS  
</t>
    </r>
    <r>
      <rPr>
        <sz val="8"/>
        <rFont val="Calibri"/>
        <family val="2"/>
        <scheme val="minor"/>
      </rPr>
      <t xml:space="preserve">Pantalla a color TFT (Transistor de Película Fina) o LCD (pantalla de cristal líquido) de mínimo 12 pulgadas, con visualización simultánea de curvas y valores numéricos (resolución mínima de 1024 × 768 pixeles).
La pantalla deberá permitir mínimo la visualización simultánea de al menos seis (6) curvas fisiológicas y  (ocho) los valores numéricos correspondientes a mediciones.
Pantalla táctil.
Interfaz intuitiva (uso sencillo, controles de acceso rápido, parámetros identificables de forma inmediata, menús organizados por categorias).
Capacidad para monitorear pacientes adultos.
Con soporte para anclarlo en las bases de la institución o empotrarlo en la pared.
Actualización de datos en tiempo real con frecuencia mínima de 1 segundo.
Detección de arritmias básicas y análisis de tendencias de ECG.
Compatible con centrales de monitoreo marca Mindray / Barco (sin requerir desarrollo).
</t>
    </r>
    <r>
      <rPr>
        <b/>
        <sz val="8"/>
        <rFont val="Calibri"/>
        <family val="2"/>
        <scheme val="minor"/>
      </rPr>
      <t xml:space="preserve">MONITORIZACIÓN DE PARÁMETROS CLÍNICOS
</t>
    </r>
    <r>
      <rPr>
        <sz val="8"/>
        <rFont val="Calibri"/>
        <family val="2"/>
        <scheme val="minor"/>
      </rPr>
      <t xml:space="preserve">Monitorización continua de saturación de oxígeno (SPO2) minimo del 1 al 100%, resolución de 1%.
Medición de presión arterial no invasiva (NIBP) minimo entre 10 y 260 mmHg (manual o automática en intervalos programables). Exactitud mínima: ±2 mmHg o ±5% del valor leído.
Monitorización de presión arterial invasiva (IBP) (minimo entre- 30 mmHg y 300 mmHg). Exactitud mínima: ±2 mmHg o ±5% del valor leído.  - Mínimo 2 canales invasivos simultáneos. 
Medición continua de frecuencia cardíaca y frecuencia respiratoria minimo (entre 0 a 300 RPM), precisión ±1 RPM o ±1 %..
Medición continua de ECG de 3 y  5 derivaciones (I, II, III, AVR, AVL, AVF)
Filtros de ECG adaptativos automáticos según la secuencia de adquisición, la derivación implementada y la ubicación del paciente (0,05 Hz a 150 Hz como mínimo).
Algoritmos avanzados de procesamiento de señales que permitan tener una señal limpia y definida, sin artefactos.
Medición continua de temperatura corporal central (mínimo de 25 a 45 °C).
Medición continua de temperatura superficial (mínimo de 25 a 45 °C).
Capnografía para medición de dióxido de carbono espirado (EtCO₂) entre 0 a 150 mmHg, con resolución mínima de 1 mmHg. Exactitud mínima: ±2 mmHg o ±5% del valor leído. Tiempo de respuesta menor a 3 segundos.
Medición continua de gasto cardiaco:  minimo de 4 a 8 LPM,  por termodilución intermitente, Compatible con catéter de arteria pulmonar (Swan-Ganz) estándar, integración con datos de presión invasiva (IBP) del monitor (LA MEDICIÓN DE ESTE PARAMETRO SOLO SE REQUIERE PARA DOS DE LOS MONITORES).
Módulo de monitoreo de profundidad anestésica (BIS) que permita la medición de  (LA MEDICIÓN DE ESTE PARAMETRO SOLO SE REQUIERE PARA UNO DE LOS MONITORES):
- índice de profundidad anestésica (BIS o equivalente) mínimo entre 0 y 100
- Calidad de señal (SQI o equivalente) mínimo entre 0 y 100%
- Índice de actividad electromiográfica (EMG) mínimo entre 30–100 dB 
- Tasa de supresión (Suppression Ratio - SR) mínimo entre 0 y 100%
Debe contar con la visualización continua del estado de contacto de los sensores
Tiempo de actualización del índice ≤ 5 segundos.
</t>
    </r>
    <r>
      <rPr>
        <b/>
        <sz val="8"/>
        <rFont val="Calibri"/>
        <family val="2"/>
        <scheme val="minor"/>
      </rPr>
      <t xml:space="preserve">SEGURIDAD DEL PACIENTE
</t>
    </r>
    <r>
      <rPr>
        <sz val="8"/>
        <rFont val="Calibri"/>
        <family val="2"/>
        <scheme val="minor"/>
      </rPr>
      <t xml:space="preserve">Almacenamiento de tendencias de al menos 72 horas y registro de 500 eventos de alarma como mínimo.
Alarmas audibles y visuales configurables para todos los parámetros.
</t>
    </r>
    <r>
      <rPr>
        <b/>
        <sz val="8"/>
        <rFont val="Calibri"/>
        <family val="2"/>
        <scheme val="minor"/>
      </rPr>
      <t xml:space="preserve">REQUISITOS TÉCNICOS
</t>
    </r>
    <r>
      <rPr>
        <sz val="8"/>
        <rFont val="Calibri"/>
        <family val="2"/>
        <scheme val="minor"/>
      </rPr>
      <t xml:space="preserve">Conectividad: Puerto de comunicación USB (mínimo 1), Puerto de ethernet (mínimo 1), Exportación de datos en formato editable (excel o archivos planos) o en PDF, Integración con HIS (HOSVITAL ASISTENCIAL).
Software clínico: Licencia permanente del software, Actualización de software (sin costo) durante la garantía del equipo.
</t>
    </r>
    <r>
      <rPr>
        <b/>
        <sz val="8"/>
        <rFont val="Calibri"/>
        <family val="2"/>
        <scheme val="minor"/>
      </rPr>
      <t xml:space="preserve">ACCESORIOS
</t>
    </r>
    <r>
      <rPr>
        <sz val="8"/>
        <rFont val="Calibri"/>
        <family val="2"/>
        <scheme val="minor"/>
      </rPr>
      <t xml:space="preserve">Los accesorios deberán contar con una longitud mínima de 3 metros, con el fin de proporcionar al paciente un rango de movilidad adecuado durante su uso, sin comprometer la funcionalidad ni la seguridad del equipo.
Pinza de pulsioximetría (reutilizable)
Cable de ECG de  5 derivaciones (reutilizable)
Cable NIBP con brazalete para adulto (reutilizable)
2 Cables IBP (reutilizables)
Kit de capnografía con línea de muestreo y adaptadores para circuito de anestesia.
Cable para medición de temperatura superficial (reutilizable)
Cable para medición de temperatura central (reutilizable)
Cable de monitorización de gasto cardiaco (reutilizable)
1 Cable para sensor BIS (reutilizable)
30 sensores desechables para medición de BIS compatibles con el sistema ofertado
</t>
    </r>
    <r>
      <rPr>
        <b/>
        <sz val="8"/>
        <rFont val="Calibri"/>
        <family val="2"/>
        <scheme val="minor"/>
      </rPr>
      <t xml:space="preserve">SISTEMA ELÉCTRICO
</t>
    </r>
    <r>
      <rPr>
        <sz val="8"/>
        <rFont val="Calibri"/>
        <family val="2"/>
        <scheme val="minor"/>
      </rPr>
      <t xml:space="preserve">Alimentación: 110–120 VAC, con filtro 60 Hz, Batería interna recargable con autonomía mínima de 2 horas., Grado de protección mínimo IPX4.
</t>
    </r>
    <r>
      <rPr>
        <b/>
        <sz val="8"/>
        <rFont val="Calibri"/>
        <family val="2"/>
        <scheme val="minor"/>
      </rPr>
      <t xml:space="preserve">GARANTÍA, MANTENIMIENTO Y SOPORTE
</t>
    </r>
    <r>
      <rPr>
        <sz val="8"/>
        <rFont val="Calibri"/>
        <family val="2"/>
        <scheme val="minor"/>
      </rPr>
      <t xml:space="preserve">Registro sanitario vigente
Vida útil mínima de 7 años
Cumplimiento de la norma IEC 60601-1 (para seguridad eléctrica de equipos electromédicos) y de la IEC 60601-1-2 (para compatibilidad electromagnética) .
Clasificación de protección eléctrica mínima Tipo BF o CF para los módulos de paciente, según corresponda.
Garantizar la disponibilidad de soporte técnico especializado y suministro de repuestos por un período mínimo de cinco (5) años posteriores al cumplimiento de la vida útil estimada del equipo..
Entrega de manual de usuario, manual técnico y protocolos de mantenimiento en español
Garantia mínima de 2 años para el equipo, accesorios y componentes suministrados.
Entrenamiento clínico y técnico: Capacitación antes de la entrega del equipo al servicio asistencial y mínimo 2 sesiones completas para personal asistencial, técnicos y biomédicos (incluye aplicaciones clínicas) por cada año de garantía
Ejecución de mantenimientos preventivos durante el período de garantía, según recomendación, indicaciones y protocolos del fabricante.
Inclusión de mantenimientos correctivos ilimitados durante la garantía sin costo adicional.
Recepción a solicitudes: Remota: 7 am a 5 pm lunes a sábado,Tiempo de atención para solicitudes presenciales: Máximo 24 horas hábiles.
El equipo ofertado no debe haber tenido alertas sanitarias o informes de seguridad durante los últimos dos (2) años salvo que ya se haya implementado el plan de acción correctivo para subsanar lo reportado
</t>
    </r>
    <r>
      <rPr>
        <b/>
        <sz val="8"/>
        <rFont val="Calibri"/>
        <family val="2"/>
        <scheme val="minor"/>
      </rPr>
      <t>LIMPIEZA Y DESINFECCIIÓN</t>
    </r>
    <r>
      <rPr>
        <sz val="8"/>
        <rFont val="Calibri"/>
        <family val="2"/>
        <scheme val="minor"/>
      </rPr>
      <t xml:space="preserve">
Resistente a la limpieza y desinfección con cloro orgánico en una concentración de 1000 ppm, Superficies lisas, impermeable, no porosas y con esquinas redondeadas para realizar una adecuada y fácil limpieza y desinfección del equipo después del uso con paciente .
</t>
    </r>
    <r>
      <rPr>
        <b/>
        <sz val="8"/>
        <rFont val="Calibri"/>
        <family val="2"/>
        <scheme val="minor"/>
      </rPr>
      <t xml:space="preserve">ENTREGA E INSTALACIÓN </t>
    </r>
    <r>
      <rPr>
        <sz val="8"/>
        <rFont val="Calibri"/>
        <family val="2"/>
        <scheme val="minor"/>
      </rPr>
      <t xml:space="preserve">
Transporte, entrega e instalación en sitio.
Verificación funcional posterior a la instalación.
Puesta en funcionamiento por personal autorizado.
Entrega de documentación técnica correspondiente a la recepción técnica exigida por la institución</t>
    </r>
  </si>
  <si>
    <r>
      <t xml:space="preserve">CARACTERISTICAS TÉCNICAS  
</t>
    </r>
    <r>
      <rPr>
        <sz val="8"/>
        <rFont val="Calibri"/>
        <family val="2"/>
        <scheme val="minor"/>
      </rPr>
      <t xml:space="preserve">Sistema de potenciales evocados auditivos de tallo cerebral (PEATC / ABR / EcoG)
</t>
    </r>
    <r>
      <rPr>
        <b/>
        <sz val="8"/>
        <rFont val="Calibri"/>
        <family val="2"/>
        <scheme val="minor"/>
      </rPr>
      <t xml:space="preserve">MODALIDADES
</t>
    </r>
    <r>
      <rPr>
        <sz val="8"/>
        <rFont val="Calibri"/>
        <family val="2"/>
        <scheme val="minor"/>
      </rPr>
      <t>1. Potenciales evocados auditivos de latencia corta: Electrococleografía, Pruebas de sitio de lesión, B28 Umbral onda V por vía aérea y vía ósea, Prueba de frecuencia específica,  Neuropático.
2. Potenciales evocados auditivos de latencia media.
3. Potenciales evocados auditivos de latencia tardía: P300,  MMN.
4. Otoemisores acústicos (OEA): Productos de distorsión, Transientes.
5. VEMPS (cVemps y oVemps).
NORMATIVA DE SEGURIDAD ELÉCTRICA: IEC 60601-1
COMPATIBILIDAD ELECTROMAGNÉTICA: IEC 60601-1-2</t>
    </r>
    <r>
      <rPr>
        <b/>
        <sz val="8"/>
        <rFont val="Calibri"/>
        <family val="2"/>
        <scheme val="minor"/>
      </rPr>
      <t xml:space="preserve">
</t>
    </r>
    <r>
      <rPr>
        <sz val="8"/>
        <rFont val="Calibri"/>
        <family val="2"/>
        <scheme val="minor"/>
      </rPr>
      <t xml:space="preserve">Registro sanitario vigente
</t>
    </r>
    <r>
      <rPr>
        <b/>
        <sz val="8"/>
        <rFont val="Calibri"/>
        <family val="2"/>
        <scheme val="minor"/>
      </rPr>
      <t xml:space="preserve">SOFTWARE
</t>
    </r>
    <r>
      <rPr>
        <sz val="8"/>
        <rFont val="Calibri"/>
        <family val="2"/>
        <scheme val="minor"/>
      </rPr>
      <t xml:space="preserve">Compatible con Windows 11 en adelante, Biblioteca de normativas por edad, Exportación en formato editable y PDF, Capacidad de adquisición, análisis, comparación, almacenamiento, seguimiento, reportes.
</t>
    </r>
    <r>
      <rPr>
        <b/>
        <sz val="8"/>
        <rFont val="Calibri"/>
        <family val="2"/>
        <scheme val="minor"/>
      </rPr>
      <t xml:space="preserve">PANTALLA
</t>
    </r>
    <r>
      <rPr>
        <sz val="8"/>
        <rFont val="Calibri"/>
        <family val="2"/>
        <scheme val="minor"/>
      </rPr>
      <t xml:space="preserve">Gráfica en tiempo real, visualización simultánea de trazados superpuestos (mínimo 3)
</t>
    </r>
    <r>
      <rPr>
        <b/>
        <sz val="8"/>
        <rFont val="Calibri"/>
        <family val="2"/>
        <scheme val="minor"/>
      </rPr>
      <t>DISEÑO</t>
    </r>
    <r>
      <rPr>
        <sz val="8"/>
        <rFont val="Calibri"/>
        <family val="2"/>
        <scheme val="minor"/>
      </rPr>
      <t xml:space="preserve">
Ergonómico para pacientes adultos
Ergonómico para el personal asistencial encargado de realizar los examenes 
Componentes de fácil limpieza y desinfección, lisos y no porosos
Componentes de fácil mantenimiento
</t>
    </r>
    <r>
      <rPr>
        <b/>
        <sz val="8"/>
        <rFont val="Calibri"/>
        <family val="2"/>
        <scheme val="minor"/>
      </rPr>
      <t xml:space="preserve">ESTIMULACIÓN AUDITIVA
</t>
    </r>
    <r>
      <rPr>
        <sz val="8"/>
        <rFont val="Calibri"/>
        <family val="2"/>
        <scheme val="minor"/>
      </rPr>
      <t xml:space="preserve">Tipo de estimulación: Click, tono burst (tone burst), Chirp CE, Chirp LS y NB CE-Chirp
Frecuencias de tono burst: Mínimo 500, 1000, 2000 y 4000 Hz
Intensidad de estimulación: 0 a mínimo 100 dB nHL  
Pasos de intensidad: 5 y 10 dB seleccionables (puede ser menores a 5)
Polaridad del estímulo:Rarefacción, condensación y alternante
Tasa de estimulación: 1 a 100 estímulos/segundo (incluye 11.1, 21.1, 33.1 Hz)
Transductores: Auriculares de inserción (ej. ER-3A) y/o supraaurales; vibrador óseo
Enmascaramiento contralateral: Ruido blanco de banda ancha
</t>
    </r>
    <r>
      <rPr>
        <b/>
        <sz val="8"/>
        <rFont val="Calibri"/>
        <family val="2"/>
        <scheme val="minor"/>
      </rPr>
      <t xml:space="preserve">ADQUISICIÓN Y PROCESAMIENTO DE SEÑAL
</t>
    </r>
    <r>
      <rPr>
        <sz val="8"/>
        <rFont val="Calibri"/>
        <family val="2"/>
        <scheme val="minor"/>
      </rPr>
      <t>Filtro pasa-alto:30 Hz (rango ajustable 10-3000 Hz)
Filtro pasa-bajo: 3,000 Hz (rango ajustable 100-3000 Hz)
Ventana de análisis (epoch):Mínimo 10-20 ms, ajustable
Frecuencia de muestreo:≥ 20,000 Hz (20 kHz)</t>
    </r>
    <r>
      <rPr>
        <b/>
        <sz val="8"/>
        <rFont val="Calibri"/>
        <family val="2"/>
        <scheme val="minor"/>
      </rPr>
      <t xml:space="preserve">
</t>
    </r>
    <r>
      <rPr>
        <sz val="8"/>
        <rFont val="Calibri"/>
        <family val="2"/>
        <scheme val="minor"/>
      </rPr>
      <t xml:space="preserve">Promediación (averaging):Mínimo 2,000 barridos por trazado
Rechazo de artefactos: Automático, umbral de amplitud ajustable (µV)
Ganancia del amplificador: 10,000 a 100,000x seleccionable
Medición de impedancia de electrodos: Tiempo real, umbral configurable (típico &lt; 5 kΩ)
Resolución del conversor A/D: Mínimo 24 bits
</t>
    </r>
    <r>
      <rPr>
        <b/>
        <sz val="8"/>
        <rFont val="Calibri"/>
        <family val="2"/>
        <scheme val="minor"/>
      </rPr>
      <t xml:space="preserve">REGISTRO Y ELECTRODOS
</t>
    </r>
    <r>
      <rPr>
        <sz val="8"/>
        <rFont val="Calibri"/>
        <family val="2"/>
        <scheme val="minor"/>
      </rPr>
      <t xml:space="preserve">Canales de registro simultáneos: Mínimo 2 canales (deseable 4 para biauricular)
Tipo de electrodos: Superficie de copa (desechables/reutilizables), Superficie de botón (desechables/reutilizables) o subdermales según protocolo
Montaje configurable:Vertex-mastoides, frente-nuca u otro según protocolo clínico
Ruido de fondo del amplificador:≤ 1 µV RMS
Rango dinámico de entrada:± 200 µV mínimo
</t>
    </r>
    <r>
      <rPr>
        <b/>
        <sz val="8"/>
        <rFont val="Calibri"/>
        <family val="2"/>
        <scheme val="minor"/>
      </rPr>
      <t xml:space="preserve">ACCESORIOS
</t>
    </r>
    <r>
      <rPr>
        <sz val="8"/>
        <rFont val="Calibri"/>
        <family val="2"/>
        <scheme val="minor"/>
      </rPr>
      <t xml:space="preserve">Cable o módulo para implante coclear (universal, no debe estar atado a una marca específica)
Dispositivo para electrococleografía
Dispositivo o módulo VEMPS (potenciales evocados miogénicos vestibulares) : C VEMPS Y O VEMPS
Amplificadores externos para evaluación en campo libre
Set de olivas para OEA (Otoemisores acústicos)
</t>
    </r>
    <r>
      <rPr>
        <b/>
        <sz val="8"/>
        <rFont val="Calibri"/>
        <family val="2"/>
        <scheme val="minor"/>
      </rPr>
      <t xml:space="preserve">Computador porátil: </t>
    </r>
    <r>
      <rPr>
        <sz val="8"/>
        <rFont val="Calibri"/>
        <family val="2"/>
        <scheme val="minor"/>
      </rPr>
      <t xml:space="preserve">Pantalla mínimo de 15 " con resolución mínima de 1920 x 1080, Con procesador superior a core i5, Procesamiento rápido de los datos,Capacidad de almacenamiento para el software y para el registro de los exámenes de 20000 pacientes (mínimo 512 Gb)
Con mínimo 3 puertos USB,Con conexión a wifi,Con mínimo 1 puerto de ethernet,Compatibilidad con el software de historias clínicas institucional (HOSVITAL ASISTENCIAL), Transferencia y respaldo de información clínica,Compatibilidad con sistemas operativos y plataformas informáticas estándar.
</t>
    </r>
    <r>
      <rPr>
        <b/>
        <sz val="8"/>
        <rFont val="Calibri"/>
        <family val="2"/>
        <scheme val="minor"/>
      </rPr>
      <t xml:space="preserve">SOFTWARE DE ANÁLISIS
</t>
    </r>
    <r>
      <rPr>
        <sz val="8"/>
        <rFont val="Calibri"/>
        <family val="2"/>
        <scheme val="minor"/>
      </rPr>
      <t xml:space="preserve">Marcado de ondas I, III y V:Manual y automático, con cálculo de latencias e interlatencias
Cálculo de umbral electrofisiológico: Automático
Superposición de trazados replicados: Para verificar reproducibilidad
Normativas de referencia por edad: Adulto
Base de datos de pacientes: Histórico de estudios por paciente (mínimo de 20000 pacientes)
Exportación de reportes:PDF con curvas y valores numéricos
</t>
    </r>
    <r>
      <rPr>
        <b/>
        <sz val="8"/>
        <rFont val="Calibri"/>
        <family val="2"/>
        <scheme val="minor"/>
      </rPr>
      <t xml:space="preserve"> AMBIENTE Y BIOSEGURIDAD
</t>
    </r>
    <r>
      <rPr>
        <sz val="8"/>
        <rFont val="Calibri"/>
        <family val="2"/>
        <scheme val="minor"/>
      </rPr>
      <t xml:space="preserve">Ambiente atenuado acústicamente:Recomendable (menos crítico que en audiometría pura)
Aislamiento eléctrico del paciente:Tipo BF o CF según IEC 60601-1,Protección contra desfibrilación.,IEC 60601-1-2
Alimentación eléctrica: 110 V, 50/60 Hz
Respaldo eléctrico: UPS con capacidad mínima de 1000 VA / 900 W, con autonomía mínima de 30 minutos para garantizar la finalización segura del estudio y el apagado controlado del sistema.
</t>
    </r>
    <r>
      <rPr>
        <b/>
        <sz val="8"/>
        <rFont val="Calibri"/>
        <family val="2"/>
        <scheme val="minor"/>
      </rPr>
      <t xml:space="preserve">CALIBRACIÓN, SOPORTE Y GARANTÍA
</t>
    </r>
    <r>
      <rPr>
        <sz val="8"/>
        <rFont val="Calibri"/>
        <family val="2"/>
        <scheme val="minor"/>
      </rPr>
      <t xml:space="preserve">Certificado de calibración inicial:Trazable a patrón internacional
Periodicidad de recalibración: Anual
Soporte técnico y repuestos en el país:Mínimo 5 años después del cumplimiento de la vida útil del equipo
Garantía: 2 años minimo
Capacitación: Uso del equipo, protocolo de electrodos, interpretación de resultados
Documentación: Manual técnico y de usuario en español
</t>
    </r>
    <r>
      <rPr>
        <b/>
        <sz val="8"/>
        <rFont val="Calibri"/>
        <family val="2"/>
        <scheme val="minor"/>
      </rPr>
      <t xml:space="preserve">GARANTÍA, MANTENIMIENTO Y SOPORTE
</t>
    </r>
    <r>
      <rPr>
        <sz val="8"/>
        <rFont val="Calibri"/>
        <family val="2"/>
        <scheme val="minor"/>
      </rPr>
      <t xml:space="preserve">Garantizar la disponibilidad de soporte técnico especializado y suministro de repuestos por un período mínimo de cinco (5) años posteriores al cumplimiento de la vida útil estimada del equipo.
Entrega de manual de usuario, manual técnico y protocolos de mantenimiento en español
Garantia mínima de 2 años para el equipo, accesorios y componentes suministrados.
Entrenamiento clínico y técnico: Capacitación antes de la entrega del equipo al servicio asistencial y mínimo 2 sesiones completas para personal asistencial, técnicos y biomédicos (incluye aplicaciones clínicas) por cada año de garantía.
Ejecución de mantenimientos preventivos durante el período de garantía, según recomendación, indicaciones y protocolos del fabricante.
Inclusión de mantenimientos correctivos ilimitados durante la garantía sin costo adicional.
Recepción a solicitudes: Remota: 7 am a 5 pm lunes a sábado. Tiempo de atención para solicitudes presenciales: Máximo 24 horas hábiles.
El equipo ofertado no debe haber tenido alertas sanitarias o informes de seguridad durante los últimos dos (2) años salvo que ya se haya implementado el plan de acción correctivo para subsanar lo reportado
</t>
    </r>
    <r>
      <rPr>
        <b/>
        <sz val="8"/>
        <rFont val="Calibri"/>
        <family val="2"/>
        <scheme val="minor"/>
      </rPr>
      <t xml:space="preserve">LIMPIEZA Y DESINFECCIÓN
</t>
    </r>
    <r>
      <rPr>
        <sz val="8"/>
        <rFont val="Calibri"/>
        <family val="2"/>
        <scheme val="minor"/>
      </rPr>
      <t xml:space="preserve">Resistente a la limpieza y desinfección con cloro orgánico en una concentración de 1000 ppm
Superficies lisas, impermeable, y con esquinas redondeadas para realizar una adecuada y fácil limpieza.
</t>
    </r>
    <r>
      <rPr>
        <b/>
        <sz val="8"/>
        <rFont val="Calibri"/>
        <family val="2"/>
        <scheme val="minor"/>
      </rPr>
      <t>ENTREGA E INSTALACIÓN</t>
    </r>
    <r>
      <rPr>
        <sz val="8"/>
        <rFont val="Calibri"/>
        <family val="2"/>
        <scheme val="minor"/>
      </rPr>
      <t xml:space="preserve">
Transporte, entrega e instalación en sitio.
Verificación funcional posterior a la instalación.   
Puesta en funcionamiento por personal autorizado.
Entrega de documentación técnica correspondiente a la recepción técnica exigida por la institución</t>
    </r>
  </si>
  <si>
    <r>
      <t xml:space="preserve">CARACTERISTICAS TÉCNICAS  
</t>
    </r>
    <r>
      <rPr>
        <sz val="8"/>
        <rFont val="Calibri"/>
        <family val="2"/>
        <scheme val="minor"/>
      </rPr>
      <t xml:space="preserve">Pantalla a color TFT (Transistor de Película Fina) o LCD (pantalla de cristal líquido) de mínimo 5 pulgadas, con visualización simultánea de curvas y valores numéricos (resolución mínima de 800 × 480 pixeles).
La pantalla deberá permitir mínimo la visualización simultánea de al menos dos  (2) curvas fisiológicas y de los (4) valores numéricos correspondientes a mediciones.
Pantalla táctil.
Interfaz intuitiva (uso sencillo, controles de acceso rápido, parámetros identificables de forma inmediata, menús organizados por categorias).
Capacidad para monitorear pacientes adultos.
Con soporte para anclarlo en las bases de la institución o empotrarlo en la pared
Actualización de datos en tiempo real con frecuencia mínima de 1 segundo.
</t>
    </r>
    <r>
      <rPr>
        <b/>
        <sz val="8"/>
        <rFont val="Calibri"/>
        <family val="2"/>
        <scheme val="minor"/>
      </rPr>
      <t xml:space="preserve">MONITORIZACIÓN DE PARÁMETROS CLÍNICOS
</t>
    </r>
    <r>
      <rPr>
        <sz val="8"/>
        <rFont val="Calibri"/>
        <family val="2"/>
        <scheme val="minor"/>
      </rPr>
      <t xml:space="preserve">Monitorización continua de saturación de oxígeno (SPO2) minimo del 1 al 100%, resolución de 1%.
Medición de presión arterial no invasiva (NIBP) minimo entre 10 y 260 mmHg (manual o automática en intervalos programables). Exactitud mínima: ±1 mmHg o ±5% del valor leído.
Medición continua de frecuencia cardíaca y frecuencia respiratoria minimo (entre 0 a 200 RPM), precisión ±1 RPM o ±1 %..
Algoritmos avanzados de procesamiento de señales que permitan tener una señal limpia y definida, sin artefactos.
Medición continua de temperatura superficial (mínimo de 25 a 45 °C), resolución de 0.1 °C.
</t>
    </r>
    <r>
      <rPr>
        <b/>
        <sz val="8"/>
        <rFont val="Calibri"/>
        <family val="2"/>
        <scheme val="minor"/>
      </rPr>
      <t xml:space="preserve">SEGURIDAD DEL PACIENTE - ALARMAS
</t>
    </r>
    <r>
      <rPr>
        <sz val="8"/>
        <rFont val="Calibri"/>
        <family val="2"/>
        <scheme val="minor"/>
      </rPr>
      <t xml:space="preserve">Almacenamiento de tendencias de al menos 72 horas y registro de 200 eventos de alarma como mínimo.
Almacenamiento de tendencias clínicas minimo 50.
Revisión retrospectiva de información del paciente.
Almacenamiento de tendencias de al menos 72 horas y registro de 200 eventos de alarma como mínimo.
Almacenamiento de tendencias clínicas minimo 50.
Revisión retrospectiva de información del paciente.
Alarmas audibles y visuales configurables para todos los parámetros.
Detección de eventos clínicos críticos.
Alarmas para de saturación y apnea.
Luz indicadora de alarma con visibilidad de 360°.
Alarmas técnicas relacionadas con fallas en sensores y accesorios, (descononexión, bateria)
</t>
    </r>
    <r>
      <rPr>
        <b/>
        <sz val="8"/>
        <rFont val="Calibri"/>
        <family val="2"/>
        <scheme val="minor"/>
      </rPr>
      <t>REQUISITOS TÉCNICOS</t>
    </r>
    <r>
      <rPr>
        <sz val="8"/>
        <rFont val="Calibri"/>
        <family val="2"/>
        <scheme val="minor"/>
      </rPr>
      <t xml:space="preserve">
</t>
    </r>
    <r>
      <rPr>
        <b/>
        <sz val="8"/>
        <rFont val="Calibri"/>
        <family val="2"/>
        <scheme val="minor"/>
      </rPr>
      <t>Conectividad</t>
    </r>
    <r>
      <rPr>
        <sz val="8"/>
        <rFont val="Calibri"/>
        <family val="2"/>
        <scheme val="minor"/>
      </rPr>
      <t xml:space="preserve">
Puerto de comunicación USB (mínimo 1)
Puerto de ethernet (mínimo 1)
Conexión wifi
Comunicación segura para envío de datos clínicos.
Exportación de datos en formato editable o en PDF
Integración con sistemas de información hospitalaria (HIS) - Hosvital asistencial
</t>
    </r>
    <r>
      <rPr>
        <b/>
        <sz val="8"/>
        <rFont val="Calibri"/>
        <family val="2"/>
        <scheme val="minor"/>
      </rPr>
      <t>SOFTWARE CLINICO</t>
    </r>
    <r>
      <rPr>
        <sz val="8"/>
        <rFont val="Calibri"/>
        <family val="2"/>
        <scheme val="minor"/>
      </rPr>
      <t xml:space="preserve">
Licencia permanente del software
Actualización de software (sin costo) durante la garantía del equipo
</t>
    </r>
    <r>
      <rPr>
        <b/>
        <sz val="8"/>
        <rFont val="Calibri"/>
        <family val="2"/>
        <scheme val="minor"/>
      </rPr>
      <t>ACCESORIOS</t>
    </r>
    <r>
      <rPr>
        <sz val="8"/>
        <rFont val="Calibri"/>
        <family val="2"/>
        <scheme val="minor"/>
      </rPr>
      <t xml:space="preserve">
Los accesorios deberán contar con una longitud mínima de 3 metros, con el fin de proporcionar al paciente un rango de movilidad adecuado durante su uso, sin comprometer la funcionalidad ni la seguridad del equipo.
Pinza de pulsioximetría, con respuesta máximo de 10 segundos luego de conexión (reutilizable)
Cable NIBP con brazalete para adulto. Tiempos entre lectura manual máximo de 5 segundos y automático 30 segundos  (reutilizable)
Cable para medición de temperatura superficial (reutilizable)
Cable de ECG de  5 derivaciones (reutilizable)
</t>
    </r>
    <r>
      <rPr>
        <b/>
        <sz val="8"/>
        <rFont val="Calibri"/>
        <family val="2"/>
        <scheme val="minor"/>
      </rPr>
      <t>MOVILIDAD Y DISEÑO</t>
    </r>
    <r>
      <rPr>
        <sz val="8"/>
        <rFont val="Calibri"/>
        <family val="2"/>
        <scheme val="minor"/>
      </rPr>
      <t xml:space="preserve">
Incluye carro de transporte con ruedas.
Protección minima IPX1
Sistema eléctrico
Alimentación: 110–120 VAC, con filtro 60 Hz
Potencia de consumo máximo de 80 W
Batería interna recargable con autonomía mínima de 5 horas.
Grado de protección mínimo IPX4
Condiciones ambientales de funcionamiento
Rango de temperatura mínimo: +10°C a +40°C
Rango de humedad mínimo: 5% al 85%
Altitud: Mínimo 2700 m sobre el nivel del mar
Garantía, mantenimiento y soporte
Registro sanitario vigente
Vida útil mínima de 7 años
Cumplimiento de la norma IEC 60601-1 (para seguridad eléctrica de equipos electromédicos)
Clasificación de protección eléctrica mínima Tipo BF o CF para los módulos de paciente, según corresponda.
Garantizar la disponibilidad de soporte técnico especializado y suministro de repuestos por un período mínimo de cinco (5) años posteriores al cumplimiento de la vida útil estimada del equipo.
Entrega de manual de usuario, manual técnico y protocolos de mantenimiento en español
Garantia mínima de 2 años para el equipo, accesorios y componentes suministrados.
Entrenamiento clínico y técnico: Capacitación antes de la entrega del equipo al servicio asistencial y mínimo 2 sesiones completas para personal asistencial, técnicos y biomédicos (incluye aplicaciones clínicas) por cada año de garantía
Ejecución de mantenimientos preventivos durante el período de garantía, según recomendación, indicaciones y protocolos del fabricante.
Inclusión de mantenimientos correctivos ilimitados durante la garantía sin costo adicional.
"Recepción a solicitudes: 
Remota: 7 am a 5 pm lunes a sábado.
Tiempo de atención para solicitudes presenciales: Máximo 24 horas hábiles."
El equipo ofertado no debe haber tenido alertas sanitarias o informes de seguridad durante los últimos dos (2) años salvo que ya se haya implementado el plan de acción correctivo para subsanar lo reportado
Limpieza y desinfección
Resistente a la limpieza y desinfección con cloro orgánico en una concentración de 1000 ppm
Superficies lisas, impermeable, no porosas y con esquinas redondeadas para realizar una adecuada y fácil limpieza y desinfección del equipo después del uso con paciente 
Entrega e instalación
Transporte, entrega e instalación en sitio.
Verificación funcional posterior a la instalación.
Puesta en funcionamiento por personal autorizado.
Entrega de documentación técnica correspondiente a la recepción técnica exigida por la institución.
</t>
    </r>
  </si>
  <si>
    <r>
      <t xml:space="preserve">CARACTERISTICAS TÉCNICAS 
</t>
    </r>
    <r>
      <rPr>
        <sz val="8"/>
        <rFont val="Calibri"/>
        <family val="2"/>
        <scheme val="minor"/>
      </rPr>
      <t xml:space="preserve">
Cold Rolled con acabado en pintura epóxica con aplicación libre de plomo.
Silla de tres planos, uno fijo y dos móviles.
Braceros retraibles para facilitar el ingreso del paciente.
Sistema de Traslado: Equipado con una manija de transporte ergonómica en la parte posterior del espaldar para facilitar el empuje por parte del personal de salud.
</t>
    </r>
    <r>
      <rPr>
        <b/>
        <sz val="8"/>
        <rFont val="Calibri"/>
        <family val="2"/>
        <scheme val="minor"/>
      </rPr>
      <t>MOVIMIENTOS:</t>
    </r>
    <r>
      <rPr>
        <sz val="8"/>
        <rFont val="Calibri"/>
        <family val="2"/>
        <scheme val="minor"/>
      </rPr>
      <t xml:space="preserve">
Movimientos de sección espaldar y sección de pies, independientes y graduables a través de pistones de gas.
Posición de trendelenburg de 10 grados.
Palancas de accionamiento independientes (Palanca espaldar - palanca piecero)
Inclinaciones:
Espaldar: Angulo máximo: 110° (Tolerancia de +/- 2°)
    Angulo mínimo: -10° (Tolerancia de +/-2°)
Piecero: Angulo máximo: 10° (Tolerancia de +/- 2°)
    Angulo mínimo: &lt;25° (Tolerancia de +/- 2°)
Trendelenburg: 10° (Tolerancia de +/- 2°)
</t>
    </r>
    <r>
      <rPr>
        <b/>
        <sz val="8"/>
        <rFont val="Calibri"/>
        <family val="2"/>
        <scheme val="minor"/>
      </rPr>
      <t xml:space="preserve">SISTEMA DE FRENADO: </t>
    </r>
    <r>
      <rPr>
        <sz val="8"/>
        <rFont val="Calibri"/>
        <family val="2"/>
        <scheme val="minor"/>
      </rPr>
      <t xml:space="preserve">
Cuatro ruedas con freno individual en cada llanta para garantizar la total inmovilización y seguridad del paciente durante las transferencias. Freno con accionamiento de palanca 
para accionar con el pie 
Ruedas giratorias de 5", con placas antihilo  y goma de poliuretano.
</t>
    </r>
    <r>
      <rPr>
        <b/>
        <sz val="8"/>
        <rFont val="Calibri"/>
        <family val="2"/>
        <scheme val="minor"/>
      </rPr>
      <t xml:space="preserve">TAPICERÍA: </t>
    </r>
    <r>
      <rPr>
        <sz val="8"/>
        <rFont val="Calibri"/>
        <family val="2"/>
        <scheme val="minor"/>
      </rPr>
      <t xml:space="preserve">
Cojines acolchados de alta densidad, tapizados en material con propiedades antimicrobianas, resistencia al cloro y químicos de desinfección en altas concentraciones, 
impermeable, superficie no porosa, retardante al fuego, sin costuras expuestas.
CARGA SEGURA DE TRABAJO: 
Capacidad de carga segura superior a 170 kg.
</t>
    </r>
    <r>
      <rPr>
        <b/>
        <sz val="8"/>
        <rFont val="Calibri"/>
        <family val="2"/>
        <scheme val="minor"/>
      </rPr>
      <t xml:space="preserve">PESO NETO: </t>
    </r>
    <r>
      <rPr>
        <sz val="8"/>
        <rFont val="Calibri"/>
        <family val="2"/>
        <scheme val="minor"/>
      </rPr>
      <t xml:space="preserve">
Peso total de la silla inferior a 60 kg. 
Vinilo protector sección pies (cubierta o funda plástica transparente y de alta resistencia que se instala específicamente en la parte inferior para evitar deterioro.
Cinturón de seguridad
</t>
    </r>
    <r>
      <rPr>
        <b/>
        <sz val="8"/>
        <rFont val="Calibri"/>
        <family val="2"/>
        <scheme val="minor"/>
      </rPr>
      <t>LIMPIEZA Y DESINFECCIÓN:</t>
    </r>
    <r>
      <rPr>
        <sz val="8"/>
        <rFont val="Calibri"/>
        <family val="2"/>
        <scheme val="minor"/>
      </rPr>
      <t xml:space="preserve">
Resistente a la limpieza y desinfección con cloro orgánico en una concentración de 1000 ppm.
Superficies lisas, impermeable, y con esquinas redondeadas para realizar una adecuada y fácil limpieza y desinfección del equipo después del uso con paciente
</t>
    </r>
  </si>
  <si>
    <r>
      <t xml:space="preserve">CARACTERISTICAS TÉCNICAS 
</t>
    </r>
    <r>
      <rPr>
        <sz val="8"/>
        <rFont val="Calibri"/>
        <family val="2"/>
        <scheme val="minor"/>
      </rPr>
      <t xml:space="preserve">Cold Rolled con acabado en pintura electrostática.
Apoyabrazos fijos y acolchados.
Silla plegable
Empuñaduras detrás del espaldar para facilitar la movilidad de la silla.
Aros de Propulsión: Integrados en la rueda trasera, de material plástico de tacto frío antideslizante.
</t>
    </r>
    <r>
      <rPr>
        <b/>
        <sz val="8"/>
        <rFont val="Calibri"/>
        <family val="2"/>
        <scheme val="minor"/>
      </rPr>
      <t xml:space="preserve"> SISTEMA DE FRENADO: </t>
    </r>
    <r>
      <rPr>
        <sz val="8"/>
        <rFont val="Calibri"/>
        <family val="2"/>
        <scheme val="minor"/>
      </rPr>
      <t xml:space="preserve">
Palanca de bloqueo bilateral de alta presion, para inmovilizar la silla durante paradas prolongadas
</t>
    </r>
    <r>
      <rPr>
        <b/>
        <sz val="8"/>
        <rFont val="Calibri"/>
        <family val="2"/>
        <scheme val="minor"/>
      </rPr>
      <t>RUEDAS:</t>
    </r>
    <r>
      <rPr>
        <sz val="8"/>
        <rFont val="Calibri"/>
        <family val="2"/>
        <scheme val="minor"/>
      </rPr>
      <t xml:space="preserve">
Ruedas traseras: Fabricadas en plástico de 24” de diámetro (2 unidades). Ruedas en goma, radios de conexión de la manzana central al aro exterior.
Ruedas delanteras: Fabricadas en plástico de 8” de diámetro (2 unidades). Ruedas en goma
</t>
    </r>
    <r>
      <rPr>
        <b/>
        <sz val="8"/>
        <rFont val="Calibri"/>
        <family val="2"/>
        <scheme val="minor"/>
      </rPr>
      <t xml:space="preserve">TAPICERÍA: </t>
    </r>
    <r>
      <rPr>
        <sz val="8"/>
        <rFont val="Calibri"/>
        <family val="2"/>
        <scheme val="minor"/>
      </rPr>
      <t xml:space="preserve">
Material sintético de alta densidad, tapizados en material con propiedades antimicrobianas, resistencia al cloro y químicos de desinfección en altas concentraciones, 
impermeable, superficie no porosa, retardante al fuego, sin costuras expuestas.
</t>
    </r>
    <r>
      <rPr>
        <b/>
        <sz val="8"/>
        <rFont val="Calibri"/>
        <family val="2"/>
        <scheme val="minor"/>
      </rPr>
      <t>CARGA SEGURA DE TRABAJO</t>
    </r>
    <r>
      <rPr>
        <sz val="8"/>
        <rFont val="Calibri"/>
        <family val="2"/>
        <scheme val="minor"/>
      </rPr>
      <t xml:space="preserve">: 
Capacidad de carga segura superior a 100 kg.
</t>
    </r>
    <r>
      <rPr>
        <b/>
        <sz val="8"/>
        <rFont val="Calibri"/>
        <family val="2"/>
        <scheme val="minor"/>
      </rPr>
      <t>REPOSAPIÉS:</t>
    </r>
    <r>
      <rPr>
        <sz val="8"/>
        <rFont val="Calibri"/>
        <family val="2"/>
        <scheme val="minor"/>
      </rPr>
      <t xml:space="preserve">
Fabricados en inyección de nylon, abatibles y desmontable. Abaten hacia el exterior, graduables en inclinación y en altura.
</t>
    </r>
    <r>
      <rPr>
        <b/>
        <sz val="8"/>
        <rFont val="Calibri"/>
        <family val="2"/>
        <scheme val="minor"/>
      </rPr>
      <t xml:space="preserve">PESO NETO: </t>
    </r>
    <r>
      <rPr>
        <sz val="8"/>
        <rFont val="Calibri"/>
        <family val="2"/>
        <scheme val="minor"/>
      </rPr>
      <t xml:space="preserve">
Peso total de la silla inferior a 20 kg. 
Vinilo protector sección pies (cubierta o funda plástica transparente y de alta resistencia que se instala específicamente en la parte inferior para evitar deterioro.
</t>
    </r>
    <r>
      <rPr>
        <b/>
        <sz val="8"/>
        <rFont val="Calibri"/>
        <family val="2"/>
        <scheme val="minor"/>
      </rPr>
      <t>LIMPIEZA Y DESINFECCIÓN:</t>
    </r>
    <r>
      <rPr>
        <sz val="8"/>
        <rFont val="Calibri"/>
        <family val="2"/>
        <scheme val="minor"/>
      </rPr>
      <t xml:space="preserve">
Resistente a la limpieza y desinfección con cloro orgánico en una concentración de 1000 ppm.
Superficies lisas, impermeable, y con esquinas redondeadas para realizar una adecuada y fácil limpieza y desinfección del equipo después del uso con paciente.
</t>
    </r>
    <r>
      <rPr>
        <b/>
        <sz val="8"/>
        <rFont val="Calibri"/>
        <family val="2"/>
        <scheme val="minor"/>
      </rPr>
      <t>GARANTÍA:</t>
    </r>
    <r>
      <rPr>
        <sz val="8"/>
        <rFont val="Calibri"/>
        <family val="2"/>
        <scheme val="minor"/>
      </rPr>
      <t xml:space="preserve">
Garantizar la disponibilidad de soporte técnico especializado y suministro de repuestos por un período mínimo de cinco (5) años posteriores al cumplimiento de la vida útil 
estimada del equipo.
Vida útil mínima de 10 años.
Garantía mínima de 2 años para el equipo, accesorios y componentes suministrados.
Entrenamiento clínico y técnico: Capacitación antes de la entrega del equipo al servicio asistencial y mínimo 2 sesiones completas para personal asistencial, técnicos y 
biomédicos (incluye aplicaciones clínicas) por cada año de garantía.
Ejecución de mantenimientos preventivos durante el período de garantía, según recomendación, indicaciones y protocolos del fabricante.
Inclusión de mantenimientos correctivos ilimitados durante la garantía sin costo adicional
</t>
    </r>
  </si>
  <si>
    <r>
      <rPr>
        <b/>
        <sz val="8"/>
        <rFont val="Calibri"/>
        <family val="2"/>
        <scheme val="minor"/>
      </rPr>
      <t>CARACTERISTICAS TÉCNICAS</t>
    </r>
    <r>
      <rPr>
        <sz val="8"/>
        <rFont val="Calibri"/>
        <family val="2"/>
        <scheme val="minor"/>
      </rPr>
      <t xml:space="preserve">
Cuerpo de carro: 
Polímero de alta densidad y resistencia, ligero, de alto impacto. Cuerpo de polietileno de alta densidad (HDPE); con bacteriostática en la mezcla del polímero.
Estructura en acero inoxidable de calibre 14.
Sin esquinas filosas.
Superficies lisas, no porosas y de fácil limpieza
</t>
    </r>
    <r>
      <rPr>
        <b/>
        <sz val="8"/>
        <rFont val="Calibri"/>
        <family val="2"/>
        <scheme val="minor"/>
      </rPr>
      <t>CAPACIDAD DE CARGA:</t>
    </r>
    <r>
      <rPr>
        <sz val="8"/>
        <rFont val="Calibri"/>
        <family val="2"/>
        <scheme val="minor"/>
      </rPr>
      <t xml:space="preserve">
 mayor a 100 kg.
</t>
    </r>
    <r>
      <rPr>
        <b/>
        <sz val="8"/>
        <rFont val="Calibri"/>
        <family val="2"/>
        <scheme val="minor"/>
      </rPr>
      <t>VOLUMEN DE ALMACENAMIENTO:</t>
    </r>
    <r>
      <rPr>
        <sz val="8"/>
        <rFont val="Calibri"/>
        <family val="2"/>
        <scheme val="minor"/>
      </rPr>
      <t xml:space="preserve">
Superior a 47 litros.
</t>
    </r>
    <r>
      <rPr>
        <b/>
        <sz val="8"/>
        <rFont val="Calibri"/>
        <family val="2"/>
        <scheme val="minor"/>
      </rPr>
      <t>DISTRIBUCIÓN DE CAJONES</t>
    </r>
    <r>
      <rPr>
        <sz val="8"/>
        <rFont val="Calibri"/>
        <family val="2"/>
        <scheme val="minor"/>
      </rPr>
      <t xml:space="preserve">
cajones frontales: 
2 UNIDADES - con 5 bins cada uno, 76 mm de alto, con agarradera y divisores ajustables y removibles.
1 UNIDAD - 152 mm de alto, con agarradera y divisores ajustables y removibles.
1 UNIDAD – 230 MM de alto, con agarradera y divisores ajustables y removibles.
Compartimiento superior con tapa acrílica deslizable, con bandeja y divisiones ajustables, acceso controlado por el sistema de seguridad del carro.
Guías metálicas permiten que los cajones sean 100% extraíbles.
</t>
    </r>
    <r>
      <rPr>
        <b/>
        <sz val="8"/>
        <rFont val="Calibri"/>
        <family val="2"/>
        <scheme val="minor"/>
      </rPr>
      <t>SISTEMA DE FRENADO</t>
    </r>
    <r>
      <rPr>
        <sz val="8"/>
        <rFont val="Calibri"/>
        <family val="2"/>
        <scheme val="minor"/>
      </rPr>
      <t xml:space="preserve">
Cuenta con 4 ruedas en las esquinas, de 127mm de diámetro con cinta de poliuretano y soporte de polímero. Las 2 traseras son giratorias y las 2 delanteras giratorias con freno 
y bloqueo completo.
</t>
    </r>
    <r>
      <rPr>
        <b/>
        <sz val="8"/>
        <rFont val="Calibri"/>
        <family val="2"/>
        <scheme val="minor"/>
      </rPr>
      <t>ACCESORIOS</t>
    </r>
    <r>
      <rPr>
        <sz val="8"/>
        <rFont val="Calibri"/>
        <family val="2"/>
        <scheme val="minor"/>
      </rPr>
      <t xml:space="preserve">
Con bandeja y brazo para desfibrilador con sistema de seguridad, con pestaña de anchura ajustable. Tubo en acero calibre 18. Bandeja, construida con 2 placas de acero calibre 
16 recubiertas con. Gira 360° sobre su eje. Soporta mínimo 18kg. La bandeja es ajustable y sus medidas son 368mm de largo x 203mm de ancho, ajustable hasta 359mm.
Con base para guardián corto punzante colocado sobre el atril de suero. (Guardín redondo, capacidad 1 litro)
Con soporte para tanque de oxígeno integrado al cuerpo del carro (TANQUE DE OXIGENO DE 1 LITRO TIPO LIV)
Con atril de suero, de 2 ganchos, de acero inoxidable, de altura ajustable
Con soporte lateral para bomba de aspiración. 
Con soporte para tanque de oxígeno integrado al cuerpo del carro
Con tablero cardiaco RCP colocado en la parte posterior del carro
Con base y cesta para desechos.
Regleta de distribución eléctrica grado médico, 4 tomacorrientes dobles, el aislamiento del sistema eléctrico del carro debe asegurar que las corrientes de fuga (la electricidad 
que se escapa por el chasis o las carcasas) sean menores a 100 microamperios.
Cable de alimentación, El cable principal que alimenta al carro completo debe ser de calibre grueso (mínimo 12 o 14 AWG), con una longitud entre 3 y 4.5 metros) para permitir 
movilidad sin necesidad de añadir extensiones. Debe contar con un sistema de almacenamiento (un carrete o ganchos) para que no sea pisado por las ruedas durante el 
traslado.
</t>
    </r>
    <r>
      <rPr>
        <b/>
        <sz val="8"/>
        <rFont val="Calibri"/>
        <family val="2"/>
        <scheme val="minor"/>
      </rPr>
      <t>SEGURIDAD</t>
    </r>
    <r>
      <rPr>
        <sz val="8"/>
        <rFont val="Calibri"/>
        <family val="2"/>
        <scheme val="minor"/>
      </rPr>
      <t xml:space="preserve">
Precinto centralizado permite bloquear y desbloquear todos los cajones y bins laterales, así como el compartimento superior para medicamentos de primera necesidad.
</t>
    </r>
    <r>
      <rPr>
        <b/>
        <sz val="8"/>
        <rFont val="Calibri"/>
        <family val="2"/>
        <scheme val="minor"/>
      </rPr>
      <t>CERTIFICACIONES</t>
    </r>
    <r>
      <rPr>
        <sz val="8"/>
        <rFont val="Calibri"/>
        <family val="2"/>
        <scheme val="minor"/>
      </rPr>
      <t xml:space="preserve">
FDA
</t>
    </r>
    <r>
      <rPr>
        <b/>
        <sz val="8"/>
        <rFont val="Calibri"/>
        <family val="2"/>
        <scheme val="minor"/>
      </rPr>
      <t>LIMPIEZA Y DESINFECCIÓN:</t>
    </r>
    <r>
      <rPr>
        <sz val="8"/>
        <rFont val="Calibri"/>
        <family val="2"/>
        <scheme val="minor"/>
      </rPr>
      <t xml:space="preserve">
Resistente a la limpieza y desinfección con cloro orgánico en una concentración de 1000 ppm.
Superficies lisas, impermeable, y con esquinas redondeadas para realizar una adecuada y fácil limpieza y desinfección del equipo después del uso con paciente
</t>
    </r>
    <r>
      <rPr>
        <b/>
        <sz val="8"/>
        <rFont val="Calibri"/>
        <family val="2"/>
        <scheme val="minor"/>
      </rPr>
      <t xml:space="preserve">GARANTÍAS </t>
    </r>
    <r>
      <rPr>
        <sz val="8"/>
        <rFont val="Calibri"/>
        <family val="2"/>
        <scheme val="minor"/>
      </rPr>
      <t xml:space="preserve">
Garantizar la disponibilidad de soporte técnico especializado y suministro de repuestos por un período mínimo de cinco (5) años posteriores al cumplimiento de la vida útil 
estimada del equipo.
Vida útil mínima de 10 años.
Garantía mínima de 2 años para el equipo, accesorios y componentes suministrados.
Entrenamiento clínico y técnico: Capacitación antes de la entrega del equipo al servicio asistencial y mínimo 2 sesiones completas para personal asistencial, técnicos y 
biomédicos (incluye aplicaciones clínicas) por cada año de garantía.
Ejecución de mantenimientos preventivos durante el período de garantía, según recomendación, indicaciones y protocolos del fabricante.
Inclusión de mantenimientos correctivos ilimitados durante la garantía sin costo adicional.
</t>
    </r>
  </si>
  <si>
    <r>
      <t xml:space="preserve">CARACTERISTICAS TÉCNICAS 
Cold rolled resistente a la aplicación de desinfectantes de grado hospitalario, CUANTA CON acabado con pintura de aplicación electrostática (protección ante la corrosión).
Silla de tres planos, uno fijo y dos móviles.
Braceros fijos.
</t>
    </r>
    <r>
      <rPr>
        <b/>
        <sz val="8"/>
        <rFont val="Calibri"/>
        <family val="2"/>
        <scheme val="minor"/>
      </rPr>
      <t>MOVIMIENTOS:</t>
    </r>
    <r>
      <rPr>
        <sz val="8"/>
        <rFont val="Calibri"/>
        <family val="2"/>
        <scheme val="minor"/>
      </rPr>
      <t xml:space="preserve">
Movimientos de sección espaldar y sección de pies, unificados.
Palanca de accionamiento 
</t>
    </r>
    <r>
      <rPr>
        <b/>
        <sz val="8"/>
        <rFont val="Calibri"/>
        <family val="2"/>
        <scheme val="minor"/>
      </rPr>
      <t>INCLINACIONES:</t>
    </r>
    <r>
      <rPr>
        <sz val="8"/>
        <rFont val="Calibri"/>
        <family val="2"/>
        <scheme val="minor"/>
      </rPr>
      <t xml:space="preserve">
Espaldar: Angulo máximo: 110° (Tolerancia de +/- 2°)
    Angulo mínimo: 180° (Tolerancia de +/-2°)
Piecero: Angulo máximo: 10° (Tolerancia de +/- 2°)
    Angulo mínimo: &lt;25° (Tolerancia de +/- 2°)
</t>
    </r>
    <r>
      <rPr>
        <b/>
        <sz val="8"/>
        <rFont val="Calibri"/>
        <family val="2"/>
        <scheme val="minor"/>
      </rPr>
      <t xml:space="preserve">SISTEMA DE FRENADO: </t>
    </r>
    <r>
      <rPr>
        <sz val="8"/>
        <rFont val="Calibri"/>
        <family val="2"/>
        <scheme val="minor"/>
      </rPr>
      <t xml:space="preserve">
Soportes inferiores fijos (patas en acero inoxidable altura 60 mm con nivelador)
</t>
    </r>
    <r>
      <rPr>
        <b/>
        <sz val="8"/>
        <rFont val="Calibri"/>
        <family val="2"/>
        <scheme val="minor"/>
      </rPr>
      <t xml:space="preserve">TAPICERÍA: </t>
    </r>
    <r>
      <rPr>
        <sz val="8"/>
        <rFont val="Calibri"/>
        <family val="2"/>
        <scheme val="minor"/>
      </rPr>
      <t xml:space="preserve">
Cojines acolchados de alta densidad, tapizados en material con propiedades antimicrobianas, resistencia al cloro y químicos de desinfección en altas concentraciones, 
impermeable, superficie no porosa, retardante al fuego, sin costuras expuestas.
</t>
    </r>
    <r>
      <rPr>
        <b/>
        <sz val="8"/>
        <rFont val="Calibri"/>
        <family val="2"/>
        <scheme val="minor"/>
      </rPr>
      <t xml:space="preserve">CARGA SEGURA DE TRABAJO: </t>
    </r>
    <r>
      <rPr>
        <sz val="8"/>
        <rFont val="Calibri"/>
        <family val="2"/>
        <scheme val="minor"/>
      </rPr>
      <t xml:space="preserve">
Capacidad de carga segura superior a 140 kg.
</t>
    </r>
    <r>
      <rPr>
        <b/>
        <sz val="8"/>
        <rFont val="Calibri"/>
        <family val="2"/>
        <scheme val="minor"/>
      </rPr>
      <t xml:space="preserve">PESO NETO: </t>
    </r>
    <r>
      <rPr>
        <sz val="8"/>
        <rFont val="Calibri"/>
        <family val="2"/>
        <scheme val="minor"/>
      </rPr>
      <t xml:space="preserve">
Peso total de la silla inferior a 80 kg. 
</t>
    </r>
    <r>
      <rPr>
        <b/>
        <sz val="8"/>
        <rFont val="Calibri"/>
        <family val="2"/>
        <scheme val="minor"/>
      </rPr>
      <t>LIMPIEZA Y DESINFECCIÓN:</t>
    </r>
    <r>
      <rPr>
        <sz val="8"/>
        <rFont val="Calibri"/>
        <family val="2"/>
        <scheme val="minor"/>
      </rPr>
      <t xml:space="preserve">
Resistente a la limpieza y desinfección con cloro orgánico en una concentración de 1000 ppm.
Superficies lisas, impermeable, y con esquinas redondeadas para realizar una adecuada y fácil limpieza y desinfección del equipo después del uso con paciente
</t>
    </r>
    <r>
      <rPr>
        <b/>
        <sz val="8"/>
        <rFont val="Calibri"/>
        <family val="2"/>
        <scheme val="minor"/>
      </rPr>
      <t xml:space="preserve">GARANTÍAS </t>
    </r>
    <r>
      <rPr>
        <sz val="8"/>
        <rFont val="Calibri"/>
        <family val="2"/>
        <scheme val="minor"/>
      </rPr>
      <t xml:space="preserve">
Garantizar la disponibilidad de soporte técnico especializado y suministro de repuestos por un período mínimo de cinco (5) años posteriores al cumplimiento de la vida útil 
estimada del equipo.
Vida útil mínima de 10 años.
Garantía mínima de 2 años para el equipo, accesorios y componentes suministrados.
Entrenamiento clínico y técnico: Capacitación antes de la entrega del equipo al servicio asistencial y mínimo 2 sesiones completas para personal asistencial, técnicos y 
biomédicos (incluye aplicaciones clínicas) por cada año de garantía.
Ejecución de mantenimientos preventivos durante el período de garantía, según recomendación, indicaciones y protocolos del fabricante.
Inclusión de mantenimientos correctivos ilimitados durante la garantía sin costo adicional
</t>
    </r>
  </si>
  <si>
    <r>
      <rPr>
        <b/>
        <sz val="8"/>
        <rFont val="Calibri"/>
        <family val="2"/>
        <scheme val="minor"/>
      </rPr>
      <t xml:space="preserve">CARACTERISTICAS TÉCNICAS </t>
    </r>
    <r>
      <rPr>
        <sz val="8"/>
        <rFont val="Calibri"/>
        <family val="2"/>
        <scheme val="minor"/>
      </rPr>
      <t xml:space="preserve">
Onda de desfibrilación:Bifásica, con compensación de impedancia del paciente.
Desfibrilación manual: Selección de energía mediante controles claramente identificados.
Modo DEA: Análisis del ritmo e indicaciones visuales y de voz en español.
Cardioversión sincronizada: Con marcador visible de sincronismo sobre el ECG.
Marcapasos transcutáneo:Estimulación no invasiva en modo a demanda y fijo.
Uso en pacientes:Configurado y equipado para pacientes adultos.
Rango de energía:Debe incluir como mínimo energías desde 2 hasta 200 J; se aceptan máximos superiores.
Tiempo de carga:Preferiblemente ≤7 s hasta 200 J con batería en condiciones normales; el oferente debe declarar condiciones.
Descarga interna:Cancelación segura de la carga cuando no se aplique el choque.
Protección de controles:Controles diferenciados de selección, carga y descarga y protección contra descarga accidental.
Cable y derivaciones:Monitorización mediante cable de 3 y 5 electrodos y selección de derivaciones disponibles.
ECG por terapia:Visualización de ECG adquirido desde palas o electrodos multifunción.
Frecuencia cardiaca:Presentación numérica con alarmas configurables.
Saturación de oxígeno:Medición de SpO2 y frecuencia de pulso; incluye cable y sensor reutilizable adulto.
Alarmas fisiológicas y técnicas:Audibles y visuales, configurables, con prioridades y detección de desconexión o señal deficiente.
Calidad de RCP:Retroalimentación de frecuencia y profundidad 
Tamaño:Pantalla a color ≥5 pulgadas
Resolución:800 × 480 píxeles o resolución equivalente
Ondas simultáneas:Mínimo dos formas de onda simultáneas.
Información visible:Energía, FC, SpO2, batería, alarmas y mensajes operativos.
Encendido rápido:Disponibilidad para monitorización o terapia en máximo 3 segundos.
Pruebas automáticas:Al encendido y periódicas, con registro de resultado.
Prueba manual:Ejecutable por el usuario y con indicación clara del resultado.
Indicador listo para uso:Visible sin encender totalmente; identifica condición operativa y fallas.
Monitorización:Mínimo 5 horas con ECG y SpO2 activos
Descargas:Mínimo 100 descargas de 200 J con batería completamente cargada.
Indicador de carga:Capacidad restante visible y alarma de batería baja.
Batería recargable: extraíble o reemplazable con autonomia de minimo 4 horas en uso
Entrada eléctrica:110–120 V CA, 50/60 Hz
Almacenamiento:Mínimo 800 eventos o episodios
Registro de eventos:Fecha/hora, ECG, energía seleccionada y entregada, descargas, alarmas, marcapasos y autopruebas
Extracción de registros:USB, memoria, red.
Palas externas:Juego reutilizable para adulto con indicador de contacto/impedancia y controles
Cable ECG:Cable de cinco terminales y accesorios para configuración de tres electrodos.
Cable de terapia:Troncal reutilizable para electrodos multifunción
Sensor SpO2:Sensor reutilizable para adulto con su cable o adaptador.
Electrodos multifunción:Juegos para adulto compatibles con desfibrilación, cardioversión y marcapasos; vencimiento ≥18 meses.
Probador de descarga:Carga de prueba o analizador funcional cuando no esté integrado.
 impresora:termica Incluida e inmersa en el equipo
consumo:Inferior a 250W
Normatividad:IEC60601-1-2,  En/IEC 60601-1
Soporte y suministro de repuestos:Garantizar la disponibilidad de soporte técnico especializado y suministro de repuestos por un período mínimo de cinco (5) años posteriores al cumplimiento de la vida útil estimada del equipo.
Garantia del equipo:Garantia mínima de 2 años para el equipo, accesorios y componentes suministrados.
Capacitación:Entrenamiento clínico y técnico: Capacitación antes de la entrega del equipo al servicio asistencial y mínimo 2 sesiones completas para personal asistencial, técnicos y biomédicos (incluye aplicaciones clínicas) por cada año de garantía
Mantenimiento preventivo:Ejecución de mantenimientos preventivos durante el período de garantía, según recomendación, indicaciones y protocolos del fabricante.
Mantenimiento Correctivos:Inclusión de mantenimientos correctivos ilimitados durante la garantía sin costo adicional.
Soporte post venta:"Recepción a solicitudes: Remota: 7 am a 5 pm lunes a sábado.
 Tiempo de atención para solicitudes presenciales: Máximo 24 horas hábiles."
fabricación del equipo:El equipo ofertado no debe haber tenido alertas sanitarias o informes de seguridad durante los últimos dos (2) años salvo que ya se haya implementado el plan de acción correctivo para subsanar lo reportado
Compataibilidad en la limpieza:Resistente a la limpieza y desinfección con cloro orgánico en una concentración de 1000 ppm
Facilidad de limpieza de acuerdo a fabricación:Superficies lisas, impermeable, y con esquinas redondeadas para realizar una adecuada y fácil limpieza.
</t>
    </r>
  </si>
  <si>
    <r>
      <rPr>
        <b/>
        <sz val="8"/>
        <rFont val="Calibri"/>
        <family val="2"/>
        <scheme val="minor"/>
      </rPr>
      <t xml:space="preserve">CARACTERISTICAS TÉCNICAS </t>
    </r>
    <r>
      <rPr>
        <sz val="8"/>
        <rFont val="Calibri"/>
        <family val="2"/>
        <scheme val="minor"/>
      </rPr>
      <t xml:space="preserve">
Audiómetro clínico de dos canales que permita realizar pruebas binaurales y dicóticas
Vía aérea: mínimo entre 125 Hz a 16.000 Hz
Vía osea: mínimo entre 250 Hz a 8.000 Hz
Rango de intensidad aérea: -10 dB HL a 120 dB HL mínimo
Rango de intensidad ósea: -10 dB HL a 80 dB HL mínimo
Resolución: Mínima 1 dB
Tipos de tono: Continuo, pulsado y warble
</t>
    </r>
    <r>
      <rPr>
        <b/>
        <sz val="8"/>
        <rFont val="Calibri"/>
        <family val="2"/>
        <scheme val="minor"/>
      </rPr>
      <t>ENMASCARAMIENTO</t>
    </r>
    <r>
      <rPr>
        <sz val="8"/>
        <rFont val="Calibri"/>
        <family val="2"/>
        <scheme val="minor"/>
      </rPr>
      <t xml:space="preserve">
Inclusión de Narrow Band Noise,Inclusión de White Noise,Inclusión de Speech Noise,Inclusión de enmascaramiento automático y manual,PRUEBAS ESPECIALES,SISI,Tone Decay,ABLB,Stenger,Bekesy,QuickSIN,HINT,TEN Test
</t>
    </r>
    <r>
      <rPr>
        <b/>
        <sz val="8"/>
        <rFont val="Calibri"/>
        <family val="2"/>
        <scheme val="minor"/>
      </rPr>
      <t>INTERFAZ Y VISUALIZACIÓN</t>
    </r>
    <r>
      <rPr>
        <sz val="8"/>
        <rFont val="Calibri"/>
        <family val="2"/>
        <scheme val="minor"/>
      </rPr>
      <t xml:space="preserve">
Visualización de audiograma en tiempo real
</t>
    </r>
    <r>
      <rPr>
        <b/>
        <sz val="8"/>
        <rFont val="Calibri"/>
        <family val="2"/>
        <scheme val="minor"/>
      </rPr>
      <t>CONECTIVIDAD</t>
    </r>
    <r>
      <rPr>
        <sz val="8"/>
        <rFont val="Calibri"/>
        <family val="2"/>
        <scheme val="minor"/>
      </rPr>
      <t xml:space="preserve">
Conectividad mediante puertos minimo: 2 USB y 1 ethernet
Exportación PDF y word
Conexión de red LAN y Wi-Fi.
</t>
    </r>
    <r>
      <rPr>
        <b/>
        <sz val="8"/>
        <rFont val="Calibri"/>
        <family val="2"/>
        <scheme val="minor"/>
      </rPr>
      <t>SOFTWARE CLÍNICO</t>
    </r>
    <r>
      <rPr>
        <sz val="8"/>
        <rFont val="Calibri"/>
        <family val="2"/>
        <scheme val="minor"/>
      </rPr>
      <t xml:space="preserve">
Almacenamiento interno de 30 Gb para respaldo de información clínica (mínimo de 10000 estudios audiológicos de pacientes).
Generación automática de reportes en plantillas estipuladas por la institución
Posibilidad de exportar automáticamente los estudios a un servidor institucional
Comparación evolutiva
</t>
    </r>
    <r>
      <rPr>
        <b/>
        <sz val="8"/>
        <rFont val="Calibri"/>
        <family val="2"/>
        <scheme val="minor"/>
      </rPr>
      <t>LICENCIA</t>
    </r>
    <r>
      <rPr>
        <sz val="8"/>
        <rFont val="Calibri"/>
        <family val="2"/>
        <scheme val="minor"/>
      </rPr>
      <t xml:space="preserve">
Licencia permanente del software
Actualización de software (sin costo) durante el tiempo de garantía del equipo
Calibración
Certificado de calibración inicial
Calibración del equipo durante la vigencia del tiempo de garantía sin costo adicional
</t>
    </r>
    <r>
      <rPr>
        <b/>
        <sz val="8"/>
        <rFont val="Calibri"/>
        <family val="2"/>
        <scheme val="minor"/>
      </rPr>
      <t>ACCESORIOS</t>
    </r>
    <r>
      <rPr>
        <sz val="8"/>
        <rFont val="Calibri"/>
        <family val="2"/>
        <scheme val="minor"/>
      </rPr>
      <t xml:space="preserve">
Audífonos supraaurales (vía aérea) para las frecuencias de 125 Hz a 8000 Hz
Audífonos supraaurales (vía aérea) para las frecuencias superiores a 8000 Hz
Auriculares de inserción reutilizable para paciente adulto que incluya 3 sets de espumas
Transductores para campo libre
Micrófono de comunicación paciente-examinador
Pulsador de respuesta del paciente
Vibrador óseo
</t>
    </r>
    <r>
      <rPr>
        <b/>
        <sz val="8"/>
        <rFont val="Calibri"/>
        <family val="2"/>
        <scheme val="minor"/>
      </rPr>
      <t>CARACTERÍSTICAS FÍSICAS Y OPERATIVAS</t>
    </r>
    <r>
      <rPr>
        <sz val="8"/>
        <rFont val="Calibri"/>
        <family val="2"/>
        <scheme val="minor"/>
      </rPr>
      <t xml:space="preserve">
Diseño ergonómico para pacientes adultos.
Diseño ergonómico para el personal asistencial encargado de realizar los exámenes.
</t>
    </r>
    <r>
      <rPr>
        <b/>
        <sz val="8"/>
        <rFont val="Calibri"/>
        <family val="2"/>
        <scheme val="minor"/>
      </rPr>
      <t>REQUISITOS DE SISTEMA ELÉCTRICO</t>
    </r>
    <r>
      <rPr>
        <sz val="8"/>
        <rFont val="Calibri"/>
        <family val="2"/>
        <scheme val="minor"/>
      </rPr>
      <t xml:space="preserve">
Incluye UPS (750 VA / 450 W)
Alimentación: 110–120 VAC, con filtro 60 Hz
Instalación en cabina sonoamortiguada
Certificación IEC 60601-1 (seguridad eléctrica biomédica)
</t>
    </r>
    <r>
      <rPr>
        <b/>
        <sz val="8"/>
        <rFont val="Calibri"/>
        <family val="2"/>
        <scheme val="minor"/>
      </rPr>
      <t>GARANTÍA, MANTENIMIENTO Y SOPORTE</t>
    </r>
    <r>
      <rPr>
        <sz val="8"/>
        <rFont val="Calibri"/>
        <family val="2"/>
        <scheme val="minor"/>
      </rPr>
      <t xml:space="preserve">
Registro sanitario vigente
Certificación IEC 60645 para audiómetros
Vida útil mínima de 10 años
Garantizar la disponibilidad de soporte técnico especializado y suministro de repuestos por un período mínimo de cinco (5) años posteriores al cumplimiento de la vida útil estimada del equipo.
Entrega de manual de usuario, manual técnico y protocolos de mantenimiento en español
Garantia mínima de 2 años para el equipo, accesorios y componentes suministrados.
Entrenamiento clínico y técnico: Capacitación antes de la entrega del equipo al servicio asistencial y mínimo 2 sesiones completas para personal asistencial, técnicos y biomédicos (incluye aplicaciones clínicas) por cada año de garantía
Ejecución de mantenimientos preventivos y de calibraciónes durante el período de garantía, según periodicidad, recomendación, indicaciones y protocolos del fabricante.
Inclusión de mantenimientos correctivos ilimitados durante la garantía sin costo adicional.
"Recepción a solicitudes: Remota: 7 am a 5 pm lunes a sábado.
Tiempo de atención para solicitudes presenciales: Máximo 24 horas hábiles."
El equipo ofertado no debe haber tenido alertas sanitarias o informes de seguridad durante los últimos dos (2) años salvo que ya se haya implementado el plan de acción correctivo para subsanar lo reportado
Las actualización del software no tendran valor adicional durante el tiempo de garantía.
</t>
    </r>
    <r>
      <rPr>
        <b/>
        <sz val="8"/>
        <rFont val="Calibri"/>
        <family val="2"/>
        <scheme val="minor"/>
      </rPr>
      <t>LIMPIEZA Y DESINFECCIÓN</t>
    </r>
    <r>
      <rPr>
        <sz val="8"/>
        <rFont val="Calibri"/>
        <family val="2"/>
        <scheme val="minor"/>
      </rPr>
      <t xml:space="preserve">
Resistente a la limpieza y desinfección con cloro orgánico en una concentración de 1000 ppm
Superficies lisas, impermeable,no porosas y con esquinas redondeadas para realizar una adecuada y fácil limpieza y desinfección del equipo antes y después del uso con paciente
</t>
    </r>
  </si>
  <si>
    <r>
      <t>CARACTERISTICAS TÉCNICAS 
Sistema de Captura y Registro</t>
    </r>
    <r>
      <rPr>
        <sz val="8"/>
        <rFont val="Calibri"/>
        <family val="2"/>
        <scheme val="minor"/>
      </rPr>
      <t xml:space="preserve">
Sistema de videonistagmografía (VNG) para uso clínico con el fin de realizar evaluación vestibular y oculomotora.
Cámaras infrarrojas integradas para captura de movimientos vestibulo oculares en condiciones de luz y oscuridad (940 nm - 65 mW/sr).
Registro binocular de movimientos oculares.
Frecuencia de adquisición mínima de 100 fps para registro binocular, con resolución suficiente para el análisis clínico de nistagmo y movimientos oculares.
Visualización en tiempo real de los movimientos oculares durante la ejecución de las pruebas.
Gafas o máscara con ajuste anatómico para diferentes tamaños de rostro.
Dispositivo para la medición de la funcionalidad del reflejo vestibular
</t>
    </r>
    <r>
      <rPr>
        <b/>
        <sz val="8"/>
        <rFont val="Calibri"/>
        <family val="2"/>
        <scheme val="minor"/>
      </rPr>
      <t>Funcionalidades Clínicas</t>
    </r>
    <r>
      <rPr>
        <sz val="8"/>
        <rFont val="Calibri"/>
        <family val="2"/>
        <scheme val="minor"/>
      </rPr>
      <t xml:space="preserve">
Realización de pruebas clínicas oculomotoras, vestibulares y posicionales de acuerdo con protocolos clínicos establecidos.
Evaluación objetiva de la función vestibular mediante análisis digital de movimientos oculares, permitiendo identificar alteraciones del oído interno, las vías vestibulares centrales y el reflejo vestíbulo-ocular.
Capacidad de realizar calibración automática o asistida del paciente.
Herramientas para análisis de nistagmo espontáneo, posicional y provocado.
Inclusión de pruebas de nistagmo espontáneo, inducido por la mirada, posicional (cuerpo completo del paciente), posicionamiento (cabeza), sacádicas, seguimiento suave y optocinéticas.
Inclusión de la prueba del reflejo oculomotor
Irrigador de aire para la realización de pruebas calóricas y medir la funcionalidad del canal horizontal a través del nistagmo 
Posibilidad de personalizar protocolos de evaluación clínica.
Base de datos normativa o valores de referencia para interpretación clínica (si aplica).
</t>
    </r>
    <r>
      <rPr>
        <b/>
        <sz val="8"/>
        <rFont val="Calibri"/>
        <family val="2"/>
        <scheme val="minor"/>
      </rPr>
      <t>Software y gestión de Información</t>
    </r>
    <r>
      <rPr>
        <sz val="8"/>
        <rFont val="Calibri"/>
        <family val="2"/>
        <scheme val="minor"/>
      </rPr>
      <t xml:space="preserve">
Software especializado para adquisición, procesamiento y análisis de datos.
Almacenamiento digital de estudios y base de datos de pacientes con capacidad de búsqueda y respaldo (20.000 pacientes mínimo).
Generación de reportes clínicos personalizables en formato digital e impreso.
Exportación de reportes en formato PDF y formatos compatibles con historias clínicas electrónicas.
Interfaz gráfica amigable e intuitiva para configuración, ejecución y revisión de estudios.
Licencia permanente del software sin costos adicionales de activación.
Actualizaciones de software incluidas durante el período de garantía.
</t>
    </r>
    <r>
      <rPr>
        <b/>
        <sz val="8"/>
        <rFont val="Calibri"/>
        <family val="2"/>
        <scheme val="minor"/>
      </rPr>
      <t>Conectividad</t>
    </r>
    <r>
      <rPr>
        <sz val="8"/>
        <rFont val="Calibri"/>
        <family val="2"/>
        <scheme val="minor"/>
      </rPr>
      <t xml:space="preserve">
Conectividad mediante puertos USB o interfaces equivalentes.
Transferencia y respaldo de información clínica.
Compatibilidad con el software de historias clínicas institucional (HOSVITAL ASISTENCIAL).
Transferencia y respaldo de información clínica mediante red y/o dispositivos externos.
Compatibilidad con sistemas operativos y plataformas informáticas estándar.
Conexión de red LAN y/o Wi-Fi (si aplica).
Mínimo 3 puertos para conexión de periféricos y dispositivos externos.
</t>
    </r>
    <r>
      <rPr>
        <b/>
        <sz val="8"/>
        <rFont val="Calibri"/>
        <family val="2"/>
        <scheme val="minor"/>
      </rPr>
      <t>Características Físicas y Operativas</t>
    </r>
    <r>
      <rPr>
        <sz val="8"/>
        <rFont val="Calibri"/>
        <family val="2"/>
        <scheme val="minor"/>
      </rPr>
      <t xml:space="preserve">
Diseño ergonómico para pacientes adultos.
Diseño ergonómico para pacientes y personal asistencial
Componentes y superficies resistentes al uso continuo, limpieza y desinfección hospitalaria.
Componentes de fácil mantenimiento.
Alimentación eléctrica de 110 - 120 VAC, con filtro de 50/60 Hz.
Protección eléctrica conforme a normas vigentes para equipos biomédicos. (IEC 60601-1)
Equipo destinado para uso clínico especializado en diagnóstico vestibular.
</t>
    </r>
    <r>
      <rPr>
        <b/>
        <sz val="8"/>
        <rFont val="Calibri"/>
        <family val="2"/>
        <scheme val="minor"/>
      </rPr>
      <t>Garantía, Mantenimiento y Soporte</t>
    </r>
    <r>
      <rPr>
        <sz val="8"/>
        <rFont val="Calibri"/>
        <family val="2"/>
        <scheme val="minor"/>
      </rPr>
      <t xml:space="preserve">
Registro sanitario vigente.
Garantia mínima de 2 años por defectos de fabricación o según política del fabricante para el equipo, accesorios y componentes suministrados.
Ejecución de mantenimientos preventivos durante el período de garantía, según recomendación, indicaciones y protocolos del fabricante.
Calibraciones periódicas incluidas durante la garantía según lo establecido por el fabricante para garantizar la confiabilidad de las mediciones. 
Entrega de manual de usuario, manual técnico y protocolos de mantenimiento en español.
Entrenamiento clínico y técnico: Capacitación antes de la entrega del equipo al servicio asistencial y mínimo 2 sesiones completas para personal asistencial, técnicos y biomédicos (incluye aplicaciones clínicas) por cada año de garantía.
Capacitaciones adicionales durante la garantía cuando la institución lo requiera o ante actualizaciones del sistema.
Se debe hacer entrega de material audiovisual sobre el correcto uso, recomendaciones, limpieza y desinfección del equipo.
Acompañamiento durante la instalación, puesta en marcha y aceptación técnica del equipo.
Garantizar la disponibilidad de soporte técnico especializado y suministro de repuestos por un período mínimo de cinco (5) años posteriores al cumplimiento de la vida útil estimada del equipo.
"Recepción a solicitudes: Remota: 7 am a 5 pm lunes a sábado.
Tiempo de atención para solicitudes presenciales: Máximo 24 horas hábiles."
Inclusión de mantenimientos correctivos ilimitados durante la garantía sin costo adicional por defectos atribuibles al fabricante.
Capacitación de reentrenamiento cuando la institución lo requiera durante la vigencia de la garantía.</t>
    </r>
  </si>
  <si>
    <r>
      <rPr>
        <b/>
        <sz val="8"/>
        <rFont val="Calibri"/>
        <family val="2"/>
        <scheme val="minor"/>
      </rPr>
      <t xml:space="preserve">CARACTERISTICAS TÉCNICAS 
</t>
    </r>
    <r>
      <rPr>
        <sz val="8"/>
        <rFont val="Calibri"/>
        <family val="2"/>
        <scheme val="minor"/>
      </rPr>
      <t xml:space="preserve">
Tipo de equipo:Impedanciómetro / analizador de oído medio de uso clínico, digital y de sobremesa o portátil.
Pruebas:Timpanometría, reflejos acústicos ipsilaterales y contralaterales, pruebas de función del oído medio y pruebas complementarias según configuración
Timpanometría:226 Hz Para timpanometría; 1000 Hz, para la curva de admitancia (Y) con curvas de susceptancia (B) y curvas de conductancia (G).
Rango de presión:Mínimo de -400 a +200 daPa 
Rango de compliancia/admitancia:de 0,1 a 8,0 ml o superior
Frecuencia de la sonda:26 Hz: 85 dB SPL ± 2 dB; 1000 Hz: 75 dB SPL ± 2 dB.
Reflejos acústicos:Medición ipsilateral y contralateral, con posibilidad de configurar diferentes frecuencias de estímulo
Rango:Mínimo: desde (+400 hasta -600 daPa) ajustable en Pasos de 50 daPa o menor.
Pruebas de reflejo:Detección automática de umbral de reflejo y presentación gráfica de resultados
Timpanograma:Representación gráfica en tiempo real y clasificación de resultados
Protocolos:Protocolos configurables para adultos
Pruebas automáticas	:Secuencias automáticas para optimizar y estandarizar la evaluación
Pantalla:Pantalla mínimo de  7” , con resolución mínima de 1024 x 600
Visualización:Curvas de timpanometría y resultados numéricos en tiempo real
Impresión:Impresora térmica integrada o con impresora externa incluida
Almacenamiento:Memoria interna para almacenamiento de estudios (mínimo 500) y resultados ((mínimo 1000)
Conectividad:Mínimo: dos puertos USB y un puerto Ethernet
Gestión de datos:Exportación de resultados y generación de informes clínicos en formato pdf
Software:Software de gestión y análisis de resultados incluido, compatible con Windows 11 en adelante
Accesorios:Sonda, auriculares o transductores para pruebas ipsilaterales/contralaterales, olivas de diferentes tamaños para pacientes adultos
Calibración:Debe permitir calibración y verificación funcional de acuerdo con recomendaciones del fabricante y normas técnicas aplicables
Alimentación:110-120 V AC, 50/60 Hz
Potencia:Potencia de consumo máxima: 50w
Batería:batería recargable de mínimo 2 horas de duración en funcionamiento.
Auto prueba:Autodiagnóstico y verificación del estado del equipo al encendido
Certificado de calibración inicial:Trazable a patrón internacional
Periodicidad de recalibración:Anual
Soporte técnico y repuestos en el país:Mínimo 5 años después del cumplimiento de la vida útil del equipo
Garantía:2 años mínimo
Capacitación:Uso del equipo, protocolo de electrodos, interpretación de resultados
Documentación:Manual técnico y de usuario en español
Soporte y suministro de repuestos:Garantizar la disponibilidad de soporte técnico especializado y suministro de repuestos por un período mínimo de cinco (5) años posteriores al cumplimiento de la vida útil estimada del equipo.
Documentos:Entrega de manual de usuario, manual técnico y protocolos de mantenimiento en español
Garantía del equipo:Garantía mínima de 2 años para el equipo, accesorios y componentes suministrados.
Capacitación:Entrenamiento clínico y técnico: Capacitación antes de la entrega del equipo al servicio asistencial y mínimo 2 sesiones completas para personal asistencial, técnicos y biomédicos (incluye aplicaciones clínicas) por cada año de garantía
Mantenimiento preventivo:Ejecución de mantenimientos preventivos durante el período de garantía, según recomendación, indicaciones y protocolos del fabricante.
Mantenimiento Correctivos:Inclusión de mantenimientos correctivos ilimitados durante la garantía sin costo adicional.
Soporte post venta:"Recepción a solicitudes: Remota: 7 am a 5 pm lunes a sábado.
 Tiempo de atención para solicitudes presenciales: Máximo 24 horas hábiles."
fabricación del equipo:El equipo ofertado no debe haber tenido alertas sanitarias o informes de seguridad durante los últimos dos (2) años salvo que ya se haya implementado el plan de acción correctivo para subsanar lo reportado
Compatibilidad en la limpieza:Resistente a la limpieza y desinfección con cloro orgánico en una concentración de 1000 ppm
Facilidad de limpieza de acuerdo con fabricación:Superficies lisas, impermeable, y con esquinas redondeadas para realizar una adecuada y fácil limpieza.</t>
    </r>
  </si>
  <si>
    <r>
      <rPr>
        <b/>
        <sz val="8"/>
        <rFont val="Calibri"/>
        <family val="2"/>
        <scheme val="minor"/>
      </rPr>
      <t xml:space="preserve">CARACTERISTICAS TÉCNICAS </t>
    </r>
    <r>
      <rPr>
        <sz val="8"/>
        <rFont val="Calibri"/>
        <family val="2"/>
        <scheme val="minor"/>
      </rPr>
      <t xml:space="preserve">
Tipo de equipo:Simulador de paciente para entrenamiento en monitorización y evaluación de signos vitales.
Pantalla:Pantalla táctil integrada mínimo 5 pulgadas o control mediante Tablet de 10 pulgadas con interfaz gráfica.
Frecuencia cardíaca (FC):Ajustable entre 20 y 250 lpm como mínimo.
Ritmos ECG:Capacidad para simular al menos 30 ritmos cardíacos, incluyendo ritmo sinusal, fibrilación auricular, flutter auricular, taquicardia ventricular, fibrilación ventricular, asistolia, bloqueo AV y actividad eléctrica sin pulso.
Electrocardiograma (ECG):Compatible con monitoreo de 3, 5 y 12 derivaciones (simuladas).
Presión arterial no invasiva (NIBP):Configuración de presión sistólica entre 40 y 260 mmHg y diastólica entre 20 y 200 mmHg.
Presión arterial invasiva (IBP):Simulación de al menos dos canales de presión invasiva (arterial y venosa central).
Saturación de oxígeno (SpO₂):Ajustable entre 50 % y 100 %.
Frecuencia respiratoria (FR):Ajustable entre 0 y 60 respiraciones por minuto como mínimo.
Capnografía (EtCO₂):Simulación de valores entre 0 y 99 mmHg, con diferentes formas de onda.
Temperatura corporal:Ajustable entre 30 °C y 43 °C.
Escenarios clínicos:Biblioteca con al menos 20 escenarios clínicos preconfigurados y posibilidad de crear escenarios personalizados.
Comunicación:Conectividad Wi-Fi y Ethernet.
Compatibilidad:Se debe proveer todos los accesorios necesarios, para uso con Monitores Marca Mindray y Draager
Alimentación:Batería recargable con autonomía mínima de 4 horas y funcionamiento con alimentación AC 100–120 V, 50/60 Hz.
Software:Software de control incluido, con capacidad de generar informes en formato PDF.
Accesorios:Sensores de simulación, cargador, maletín de tranporte.
Capacitación:Incluida, con curso de metrología certificado.
Garantía:2 años mínimo
Seguridad eléctrica:Cumple IEC 60601-1
Temperatura de funcionamiento:10 °C a 40 °C
Alimentación eléctrica:110-120 V / 60 Hz
Funcionamiento a altitud:Mínimo 2650 m</t>
    </r>
  </si>
  <si>
    <r>
      <rPr>
        <b/>
        <sz val="8"/>
        <rFont val="Calibri"/>
        <family val="2"/>
        <scheme val="minor"/>
      </rPr>
      <t xml:space="preserve">CARACTERISTICAS TÉCNICAS </t>
    </r>
    <r>
      <rPr>
        <sz val="8"/>
        <rFont val="Calibri"/>
        <family val="2"/>
        <scheme val="minor"/>
      </rPr>
      <t xml:space="preserve">
Tipo de equipo:Analizador portátil de ventiladores y flujo de gases
Medición de flujo:Bidireccional (inspiratorio y espiratorio)
Rango de flujo:±20 L/min o superior;±300 L/min o superior
Medición de volumen:Volumen tidal con precisión ±2% o mejor
Medición de presión:Rango mínimo: 100 cmH₂O
Resolución de presión:0.1 cmH₂O o mayor
Unidades de medida flujo:l/min, l/s, ml/min, ml/s
Unidades de medida Presión:bar, mbar, cmH2O, inH2O,hPa, kPa, mmHg, PSI
Parametros:FR, I:E, PEEP, PIP, bpm
Medición de oxígeno:Sensor de O₂ integrado o externo
Compatibilidad de gases:Aire, O₂ y mezclas anestésicas
Pantalla:Digital a color ≥ 5”
Idioma:Interfaz en español
Almacenamiento:Registro de datos y tendencias minimo: 100
Conectividad: USB, ethernet
Software: Incluido para análisis y reportes
Batería:Recargable ≥ 6 horas
Tiempo de respuesta:&lt; 100 ms
Calibración:Baja frecuencia requerida (anual)
Compatibilidad pacientes:Neonatal, pediátrico y adulto
Peso:&lt; 2 kg
Diseño:Portátil
Protección:IPX1 o superior
Alarmas:Visuales y auditivas de parametros fuera de rango, bateria.
Exportación de datos:Formatos CSV y PDF
Accesorios:Incluye Adaptadores y mangueras(compatibles con equipos ventiladores Draeger, Tecme,Puritan Bennet,Neumovent), filtros, estuche
Documentación:Manual en español
Capacitación:Incluida, con curso de metrologia certficado.
Garantía:2 años mínimo
Seguridad eléctrica:Cumple IEC 60601-1
Compatibilidad electromagnética:Cumple IEC 60601-1-2
Normativa ventilación:Referencia ISO 80601-2-12
Monitoreo de gases:ISO 80601-2-55
Calidad del fabricante:ISO 13485
Calibración:ISO/IEC 17025
Temperatura de funcionamiento:10 °C a 40 °C
Humedad de funcionamiento:10 % al 90 %
Alimentación electrica:110-120 V / 60 Hz
Funcionamiento a altitud :minimo 2650 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</si>
</sst>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 #,##0.00_-;\-&quot;$&quot;\ * #,##0.00_-;_-&quot;$&quot;\ * &quot;-&quot;??_-;_-@_-"/>
    <numFmt numFmtId="43" formatCode="_-* #,##0.00_-;\-* #,##0.00_-;_-* &quot;-&quot;??_-;_-@_-"/>
    <numFmt numFmtId="164" formatCode="_-* #,##0_-;\-* #,##0_-;_-* &quot;-&quot;_-;_-@"/>
    <numFmt numFmtId="165" formatCode="_-&quot;$&quot;\ * #,##0_-;\-&quot;$&quot;\ * #,##0_-;_-&quot;$&quot;\ * &quot;-&quot;??_-;_-@_-"/>
  </numFmts>
  <fonts count="21" x14ac:knownFonts="1">
    <font>
      <sz val="11"/>
      <color theme="1"/>
      <name val="Calibri"/>
      <family val="2"/>
      <scheme val="minor"/>
    </font>
    <font>
      <sz val="11"/>
      <color theme="1"/>
      <name val="Calibri"/>
      <family val="2"/>
      <scheme val="minor"/>
    </font>
    <font>
      <sz val="10"/>
      <name val="Arial"/>
      <family val="2"/>
    </font>
    <font>
      <sz val="10"/>
      <color rgb="FF000000"/>
      <name val="Calibri"/>
      <family val="2"/>
      <scheme val="minor"/>
    </font>
    <font>
      <sz val="11"/>
      <color theme="1"/>
      <name val="Arial"/>
      <family val="2"/>
    </font>
    <font>
      <sz val="11"/>
      <color theme="1"/>
      <name val="Arial Narrow"/>
      <family val="2"/>
    </font>
    <font>
      <b/>
      <sz val="20"/>
      <color theme="4" tint="-0.499984740745262"/>
      <name val="Arial Narrow"/>
      <family val="2"/>
    </font>
    <font>
      <sz val="11"/>
      <name val="Arial Narrow"/>
      <family val="2"/>
    </font>
    <font>
      <b/>
      <sz val="12"/>
      <color theme="0"/>
      <name val="Arial Narrow"/>
      <family val="2"/>
    </font>
    <font>
      <b/>
      <i/>
      <sz val="12"/>
      <color theme="0"/>
      <name val="Arial Narrow"/>
      <family val="2"/>
    </font>
    <font>
      <b/>
      <sz val="12"/>
      <name val="Arial Narrow"/>
      <family val="2"/>
    </font>
    <font>
      <i/>
      <sz val="12"/>
      <name val="Arial Narrow"/>
      <family val="2"/>
    </font>
    <font>
      <b/>
      <sz val="11"/>
      <name val="Arial Narrow"/>
      <family val="2"/>
    </font>
    <font>
      <sz val="8"/>
      <color theme="1"/>
      <name val="Arial"/>
      <family val="2"/>
    </font>
    <font>
      <b/>
      <sz val="8"/>
      <name val="Arial"/>
      <family val="2"/>
    </font>
    <font>
      <sz val="8"/>
      <color theme="1"/>
      <name val="Calibri"/>
      <family val="2"/>
      <scheme val="minor"/>
    </font>
    <font>
      <b/>
      <sz val="8"/>
      <color theme="1"/>
      <name val="Calibri"/>
      <family val="2"/>
      <scheme val="minor"/>
    </font>
    <font>
      <sz val="8"/>
      <color rgb="FF000000"/>
      <name val="Calibri"/>
      <family val="2"/>
      <scheme val="minor"/>
    </font>
    <font>
      <b/>
      <sz val="8"/>
      <color rgb="FF666666"/>
      <name val="Calibri"/>
      <family val="2"/>
      <scheme val="minor"/>
    </font>
    <font>
      <b/>
      <sz val="8"/>
      <name val="Calibri"/>
      <family val="2"/>
      <scheme val="minor"/>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tint="0.59999389629810485"/>
        <bgColor rgb="FFB6DDE8"/>
      </patternFill>
    </fill>
    <fill>
      <patternFill patternType="solid">
        <fgColor theme="3" tint="9.9978637043366805E-2"/>
        <bgColor indexed="64"/>
      </patternFill>
    </fill>
    <fill>
      <patternFill patternType="solid">
        <fgColor theme="2"/>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9">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2" fillId="0" borderId="0"/>
    <xf numFmtId="44" fontId="1" fillId="0" borderId="0" applyFont="0" applyFill="0" applyBorder="0" applyAlignment="0" applyProtection="0"/>
    <xf numFmtId="0" fontId="2" fillId="0" borderId="0"/>
    <xf numFmtId="0" fontId="4" fillId="0" borderId="0"/>
    <xf numFmtId="0" fontId="3" fillId="0" borderId="0"/>
  </cellStyleXfs>
  <cellXfs count="82">
    <xf numFmtId="0" fontId="0" fillId="0" borderId="0" xfId="0"/>
    <xf numFmtId="0" fontId="6" fillId="0" borderId="11" xfId="8" applyFont="1" applyBorder="1" applyAlignment="1">
      <alignment horizontal="center" vertical="center"/>
    </xf>
    <xf numFmtId="0" fontId="5" fillId="0" borderId="0" xfId="8" applyFont="1"/>
    <xf numFmtId="0" fontId="5" fillId="0" borderId="14" xfId="8" applyFont="1" applyBorder="1"/>
    <xf numFmtId="0" fontId="5" fillId="0" borderId="0" xfId="8" applyFont="1" applyAlignment="1">
      <alignment horizontal="left" vertical="center"/>
    </xf>
    <xf numFmtId="0" fontId="7" fillId="0" borderId="0" xfId="8" applyFont="1"/>
    <xf numFmtId="0" fontId="8" fillId="5" borderId="11" xfId="8" applyFont="1" applyFill="1" applyBorder="1" applyAlignment="1">
      <alignment horizontal="center" vertical="center" wrapText="1"/>
    </xf>
    <xf numFmtId="0" fontId="9" fillId="5" borderId="11" xfId="8" applyFont="1" applyFill="1" applyBorder="1" applyAlignment="1">
      <alignment horizontal="center"/>
    </xf>
    <xf numFmtId="0" fontId="10" fillId="6" borderId="11" xfId="8" applyFont="1" applyFill="1" applyBorder="1" applyAlignment="1">
      <alignment vertical="center" wrapText="1"/>
    </xf>
    <xf numFmtId="0" fontId="11" fillId="0" borderId="11" xfId="8" applyFont="1" applyBorder="1" applyAlignment="1">
      <alignment vertical="center" wrapText="1"/>
    </xf>
    <xf numFmtId="0" fontId="12" fillId="0" borderId="0" xfId="8" applyFont="1" applyAlignment="1">
      <alignment vertical="center" wrapText="1"/>
    </xf>
    <xf numFmtId="0" fontId="13" fillId="2" borderId="1" xfId="3" applyFont="1" applyFill="1" applyBorder="1" applyProtection="1">
      <protection locked="0"/>
    </xf>
    <xf numFmtId="0" fontId="15" fillId="2" borderId="0" xfId="3" applyFont="1" applyFill="1" applyProtection="1">
      <protection locked="0"/>
    </xf>
    <xf numFmtId="10" fontId="15" fillId="2" borderId="0" xfId="3" applyNumberFormat="1" applyFont="1" applyFill="1" applyProtection="1">
      <protection locked="0"/>
    </xf>
    <xf numFmtId="43" fontId="15" fillId="2" borderId="0" xfId="3" applyNumberFormat="1" applyFont="1" applyFill="1" applyProtection="1">
      <protection locked="0"/>
    </xf>
    <xf numFmtId="43" fontId="15" fillId="2" borderId="0" xfId="5" applyNumberFormat="1" applyFont="1" applyFill="1" applyProtection="1">
      <protection locked="0"/>
    </xf>
    <xf numFmtId="0" fontId="15" fillId="2" borderId="0" xfId="0" applyFont="1" applyFill="1"/>
    <xf numFmtId="0" fontId="13" fillId="2" borderId="4" xfId="3" applyFont="1" applyFill="1" applyBorder="1" applyProtection="1">
      <protection locked="0"/>
    </xf>
    <xf numFmtId="0" fontId="15" fillId="2" borderId="0" xfId="0" applyFont="1" applyFill="1" applyProtection="1">
      <protection locked="0"/>
    </xf>
    <xf numFmtId="10" fontId="15" fillId="2" borderId="0" xfId="0" applyNumberFormat="1" applyFont="1" applyFill="1" applyProtection="1">
      <protection locked="0"/>
    </xf>
    <xf numFmtId="43" fontId="15" fillId="2" borderId="0" xfId="0" applyNumberFormat="1" applyFont="1" applyFill="1" applyProtection="1">
      <protection locked="0"/>
    </xf>
    <xf numFmtId="43" fontId="15" fillId="2" borderId="0" xfId="1" applyNumberFormat="1" applyFont="1" applyFill="1" applyProtection="1">
      <protection locked="0"/>
    </xf>
    <xf numFmtId="0" fontId="15" fillId="0" borderId="0" xfId="0" applyFont="1" applyProtection="1">
      <protection locked="0"/>
    </xf>
    <xf numFmtId="0" fontId="14" fillId="3" borderId="0" xfId="6" applyFont="1" applyFill="1" applyAlignment="1" applyProtection="1">
      <alignment horizontal="left"/>
      <protection locked="0"/>
    </xf>
    <xf numFmtId="0" fontId="17" fillId="2" borderId="0" xfId="8" applyFont="1" applyFill="1"/>
    <xf numFmtId="0" fontId="17" fillId="0" borderId="0" xfId="8" applyFont="1"/>
    <xf numFmtId="0" fontId="15" fillId="0" borderId="0" xfId="0" applyFont="1"/>
    <xf numFmtId="9" fontId="15" fillId="0" borderId="0" xfId="2" applyFont="1"/>
    <xf numFmtId="0" fontId="18" fillId="0" borderId="11" xfId="8" applyFont="1" applyBorder="1" applyAlignment="1">
      <alignment horizontal="center" vertical="center" wrapText="1"/>
    </xf>
    <xf numFmtId="0" fontId="19" fillId="0" borderId="11" xfId="8" applyFont="1" applyBorder="1" applyAlignment="1">
      <alignment horizontal="left" vertical="top" wrapText="1"/>
    </xf>
    <xf numFmtId="0" fontId="15" fillId="0" borderId="11" xfId="8" applyFont="1" applyBorder="1" applyAlignment="1" applyProtection="1">
      <alignment horizontal="center" vertical="center" wrapText="1"/>
      <protection locked="0"/>
    </xf>
    <xf numFmtId="165" fontId="15" fillId="0" borderId="11" xfId="1" applyNumberFormat="1" applyFont="1" applyBorder="1" applyAlignment="1" applyProtection="1">
      <alignment horizontal="center" vertical="center" wrapText="1"/>
      <protection locked="0"/>
    </xf>
    <xf numFmtId="9" fontId="15" fillId="0" borderId="11" xfId="2" applyFont="1" applyBorder="1" applyAlignment="1" applyProtection="1">
      <alignment horizontal="center" vertical="center" wrapText="1"/>
      <protection locked="0"/>
    </xf>
    <xf numFmtId="165" fontId="17" fillId="0" borderId="11" xfId="1" applyNumberFormat="1" applyFont="1" applyBorder="1" applyAlignment="1">
      <alignment horizontal="center" vertical="center"/>
    </xf>
    <xf numFmtId="165" fontId="17" fillId="0" borderId="11" xfId="1" applyNumberFormat="1" applyFont="1" applyBorder="1" applyAlignment="1">
      <alignment horizontal="center" vertical="center"/>
    </xf>
    <xf numFmtId="0" fontId="18" fillId="0" borderId="11" xfId="8" applyFont="1" applyBorder="1" applyAlignment="1">
      <alignment horizontal="center" vertical="center" wrapText="1"/>
    </xf>
    <xf numFmtId="0" fontId="19" fillId="0" borderId="11" xfId="8" applyFont="1" applyBorder="1" applyAlignment="1">
      <alignment horizontal="left" vertical="top" wrapText="1"/>
    </xf>
    <xf numFmtId="0" fontId="15" fillId="0" borderId="11" xfId="8" applyFont="1" applyBorder="1" applyAlignment="1" applyProtection="1">
      <alignment horizontal="center" vertical="center" wrapText="1"/>
      <protection locked="0"/>
    </xf>
    <xf numFmtId="165" fontId="15" fillId="0" borderId="11" xfId="1" applyNumberFormat="1" applyFont="1" applyBorder="1" applyAlignment="1" applyProtection="1">
      <alignment horizontal="center" vertical="center" wrapText="1"/>
      <protection locked="0"/>
    </xf>
    <xf numFmtId="9" fontId="15" fillId="0" borderId="11" xfId="2" applyFont="1" applyBorder="1" applyAlignment="1" applyProtection="1">
      <alignment horizontal="center" vertical="center" wrapText="1"/>
      <protection locked="0"/>
    </xf>
    <xf numFmtId="165" fontId="17" fillId="0" borderId="11" xfId="1" applyNumberFormat="1" applyFont="1" applyBorder="1" applyAlignment="1">
      <alignment horizontal="center" vertical="center"/>
    </xf>
    <xf numFmtId="0" fontId="18" fillId="0" borderId="11" xfId="8" applyFont="1" applyBorder="1" applyAlignment="1">
      <alignment horizontal="center" vertical="center" wrapText="1"/>
    </xf>
    <xf numFmtId="0" fontId="15" fillId="0" borderId="11" xfId="8" applyFont="1" applyBorder="1" applyAlignment="1" applyProtection="1">
      <alignment horizontal="center" vertical="center" wrapText="1"/>
      <protection locked="0"/>
    </xf>
    <xf numFmtId="165" fontId="15" fillId="0" borderId="11" xfId="1" applyNumberFormat="1" applyFont="1" applyBorder="1" applyAlignment="1" applyProtection="1">
      <alignment horizontal="center" vertical="center" wrapText="1"/>
      <protection locked="0"/>
    </xf>
    <xf numFmtId="9" fontId="15" fillId="0" borderId="11" xfId="2" applyFont="1" applyBorder="1" applyAlignment="1" applyProtection="1">
      <alignment horizontal="center" vertical="center" wrapText="1"/>
      <protection locked="0"/>
    </xf>
    <xf numFmtId="0" fontId="20" fillId="0" borderId="11" xfId="8" applyFont="1" applyBorder="1" applyAlignment="1">
      <alignment horizontal="left" vertical="top" wrapText="1"/>
    </xf>
    <xf numFmtId="0" fontId="5" fillId="0" borderId="12" xfId="8" applyFont="1" applyBorder="1" applyAlignment="1">
      <alignment horizontal="center"/>
    </xf>
    <xf numFmtId="0" fontId="5" fillId="0" borderId="13" xfId="8" applyFont="1" applyBorder="1" applyAlignment="1">
      <alignment horizontal="center"/>
    </xf>
    <xf numFmtId="0" fontId="5" fillId="0" borderId="14" xfId="8" applyFont="1" applyBorder="1" applyAlignment="1">
      <alignment horizontal="center"/>
    </xf>
    <xf numFmtId="0" fontId="5" fillId="0" borderId="15" xfId="8" applyFont="1" applyBorder="1" applyAlignment="1">
      <alignment horizontal="center"/>
    </xf>
    <xf numFmtId="0" fontId="5" fillId="0" borderId="16" xfId="8" applyFont="1" applyBorder="1" applyAlignment="1">
      <alignment horizontal="center"/>
    </xf>
    <xf numFmtId="0" fontId="5" fillId="0" borderId="17" xfId="8" applyFont="1" applyBorder="1" applyAlignment="1">
      <alignment horizontal="center"/>
    </xf>
    <xf numFmtId="0" fontId="7" fillId="0" borderId="0" xfId="8" applyFont="1" applyAlignment="1">
      <alignment horizontal="left" vertical="center" wrapText="1"/>
    </xf>
    <xf numFmtId="0" fontId="8" fillId="5" borderId="18" xfId="8" applyFont="1" applyFill="1" applyBorder="1" applyAlignment="1">
      <alignment horizontal="left" vertical="center" wrapText="1"/>
    </xf>
    <xf numFmtId="0" fontId="8" fillId="5" borderId="19" xfId="8" applyFont="1" applyFill="1" applyBorder="1" applyAlignment="1">
      <alignment horizontal="left" vertical="center" wrapText="1"/>
    </xf>
    <xf numFmtId="0" fontId="14" fillId="3" borderId="8" xfId="6" applyFont="1" applyFill="1" applyBorder="1" applyAlignment="1" applyProtection="1">
      <alignment horizontal="left"/>
      <protection locked="0"/>
    </xf>
    <xf numFmtId="0" fontId="14" fillId="3" borderId="9" xfId="6" applyFont="1" applyFill="1" applyBorder="1" applyAlignment="1" applyProtection="1">
      <alignment horizontal="left"/>
      <protection locked="0"/>
    </xf>
    <xf numFmtId="0" fontId="14" fillId="3" borderId="10" xfId="6" applyFont="1" applyFill="1" applyBorder="1" applyAlignment="1" applyProtection="1">
      <alignment horizontal="left"/>
      <protection locked="0"/>
    </xf>
    <xf numFmtId="0" fontId="14" fillId="2" borderId="2" xfId="4" applyFont="1" applyFill="1" applyBorder="1" applyAlignment="1" applyProtection="1">
      <alignment horizontal="center" vertical="center"/>
      <protection locked="0"/>
    </xf>
    <xf numFmtId="0" fontId="14" fillId="2" borderId="3" xfId="4" applyFont="1" applyFill="1" applyBorder="1" applyAlignment="1" applyProtection="1">
      <alignment horizontal="center" vertical="center"/>
      <protection locked="0"/>
    </xf>
    <xf numFmtId="0" fontId="14" fillId="2" borderId="0" xfId="4" applyFont="1" applyFill="1" applyAlignment="1" applyProtection="1">
      <alignment horizontal="center" vertical="center"/>
      <protection locked="0"/>
    </xf>
    <xf numFmtId="0" fontId="14" fillId="2" borderId="5" xfId="4" applyFont="1" applyFill="1" applyBorder="1" applyAlignment="1" applyProtection="1">
      <alignment horizontal="center" vertical="center"/>
      <protection locked="0"/>
    </xf>
    <xf numFmtId="0" fontId="14" fillId="0" borderId="0" xfId="4" applyFont="1" applyAlignment="1" applyProtection="1">
      <alignment horizontal="center" vertical="center"/>
      <protection locked="0"/>
    </xf>
    <xf numFmtId="0" fontId="14" fillId="0" borderId="5" xfId="4" applyFont="1" applyBorder="1" applyAlignment="1" applyProtection="1">
      <alignment horizontal="center" vertical="center"/>
      <protection locked="0"/>
    </xf>
    <xf numFmtId="0" fontId="14" fillId="2" borderId="6" xfId="6" applyFont="1" applyFill="1" applyBorder="1" applyAlignment="1" applyProtection="1">
      <alignment horizontal="center"/>
      <protection locked="0"/>
    </xf>
    <xf numFmtId="0" fontId="14" fillId="2" borderId="7" xfId="6" applyFont="1" applyFill="1" applyBorder="1" applyAlignment="1" applyProtection="1">
      <alignment horizontal="center"/>
      <protection locked="0"/>
    </xf>
    <xf numFmtId="0" fontId="14" fillId="3" borderId="1" xfId="6" applyFont="1" applyFill="1" applyBorder="1" applyAlignment="1" applyProtection="1">
      <alignment horizontal="left"/>
      <protection locked="0"/>
    </xf>
    <xf numFmtId="0" fontId="14" fillId="3" borderId="2" xfId="6" applyFont="1" applyFill="1" applyBorder="1" applyAlignment="1" applyProtection="1">
      <alignment horizontal="left"/>
      <protection locked="0"/>
    </xf>
    <xf numFmtId="0" fontId="14" fillId="3" borderId="3" xfId="6" applyFont="1" applyFill="1" applyBorder="1" applyAlignment="1" applyProtection="1">
      <alignment horizontal="left"/>
      <protection locked="0"/>
    </xf>
    <xf numFmtId="0" fontId="16" fillId="4" borderId="11" xfId="7" applyFont="1" applyFill="1" applyBorder="1" applyAlignment="1">
      <alignment horizontal="center" vertical="center" wrapText="1"/>
    </xf>
    <xf numFmtId="164" fontId="16" fillId="4" borderId="11" xfId="7" applyNumberFormat="1" applyFont="1" applyFill="1" applyBorder="1" applyAlignment="1">
      <alignment horizontal="center" vertical="center" wrapText="1"/>
    </xf>
    <xf numFmtId="9" fontId="16" fillId="4" borderId="11" xfId="2" applyFont="1" applyFill="1" applyBorder="1" applyAlignment="1">
      <alignment horizontal="center" vertical="center" wrapText="1"/>
    </xf>
    <xf numFmtId="165" fontId="17" fillId="0" borderId="11" xfId="1" applyNumberFormat="1" applyFont="1" applyBorder="1" applyAlignment="1">
      <alignment horizontal="center" vertical="center"/>
    </xf>
    <xf numFmtId="0" fontId="18" fillId="0" borderId="11" xfId="8" applyFont="1" applyBorder="1" applyAlignment="1">
      <alignment horizontal="center" vertical="center" wrapText="1"/>
    </xf>
    <xf numFmtId="0" fontId="19" fillId="0" borderId="11" xfId="8" applyFont="1" applyBorder="1" applyAlignment="1">
      <alignment horizontal="left" vertical="top" wrapText="1"/>
    </xf>
    <xf numFmtId="0" fontId="15" fillId="0" borderId="11" xfId="8" applyFont="1" applyBorder="1" applyAlignment="1" applyProtection="1">
      <alignment horizontal="center" vertical="center" wrapText="1"/>
      <protection locked="0"/>
    </xf>
    <xf numFmtId="165" fontId="15" fillId="0" borderId="11" xfId="1" applyNumberFormat="1" applyFont="1" applyBorder="1" applyAlignment="1" applyProtection="1">
      <alignment horizontal="center" vertical="center" wrapText="1"/>
      <protection locked="0"/>
    </xf>
    <xf numFmtId="9" fontId="15" fillId="0" borderId="11" xfId="2" applyFont="1" applyBorder="1" applyAlignment="1" applyProtection="1">
      <alignment horizontal="center" vertical="center" wrapText="1"/>
      <protection locked="0"/>
    </xf>
    <xf numFmtId="165" fontId="17" fillId="0" borderId="20" xfId="1" applyNumberFormat="1" applyFont="1" applyBorder="1" applyAlignment="1">
      <alignment horizontal="center" vertical="center"/>
    </xf>
    <xf numFmtId="165" fontId="17" fillId="0" borderId="0" xfId="1" applyNumberFormat="1" applyFont="1" applyBorder="1" applyAlignment="1">
      <alignment horizontal="center" vertical="center"/>
    </xf>
    <xf numFmtId="0" fontId="20" fillId="0" borderId="11" xfId="8" applyFont="1" applyBorder="1" applyAlignment="1">
      <alignment horizontal="left" vertical="top" wrapText="1"/>
    </xf>
    <xf numFmtId="0" fontId="20" fillId="0" borderId="11" xfId="8" applyFont="1" applyBorder="1" applyAlignment="1">
      <alignment horizontal="left" vertical="top"/>
    </xf>
  </cellXfs>
  <cellStyles count="9">
    <cellStyle name="Moneda" xfId="1" builtinId="4"/>
    <cellStyle name="Moneda 2" xfId="5"/>
    <cellStyle name="Normal" xfId="0" builtinId="0"/>
    <cellStyle name="Normal 2" xfId="7"/>
    <cellStyle name="Normal 2 2 2" xfId="6"/>
    <cellStyle name="Normal 2 3" xfId="4"/>
    <cellStyle name="Normal 3" xfId="8"/>
    <cellStyle name="Normal 4" xfId="3"/>
    <cellStyle name="Porcentaje" xfId="2" builtinId="5"/>
  </cellStyles>
  <dxfs count="5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327024</xdr:colOff>
      <xdr:row>1</xdr:row>
      <xdr:rowOff>252412</xdr:rowOff>
    </xdr:from>
    <xdr:ext cx="1428751" cy="6667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488949" y="461962"/>
          <a:ext cx="1428751" cy="666750"/>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20.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BCBAA05D-FD18-4FDA-B1D3-DBE9231DFBAB}"/>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562C84C2-1837-4DAC-947F-701A3B304270}"/>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5930FFEC-D40C-4898-BC7B-0091EA92BFF2}"/>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79037F89-5676-4510-AE1E-7D801FA35C87}"/>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219075</xdr:colOff>
      <xdr:row>0</xdr:row>
      <xdr:rowOff>66675</xdr:rowOff>
    </xdr:from>
    <xdr:ext cx="1492251" cy="709613"/>
    <xdr:pic>
      <xdr:nvPicPr>
        <xdr:cNvPr id="2" name="image1.png">
          <a:extLst>
            <a:ext uri="{FF2B5EF4-FFF2-40B4-BE49-F238E27FC236}">
              <a16:creationId xmlns:a16="http://schemas.microsoft.com/office/drawing/2014/main" id="{0300F8C5-142D-490B-A0AE-9DF0B689A938}"/>
            </a:ext>
          </a:extLst>
        </xdr:cNvPr>
        <xdr:cNvPicPr preferRelativeResize="0"/>
      </xdr:nvPicPr>
      <xdr:blipFill>
        <a:blip xmlns:r="http://schemas.openxmlformats.org/officeDocument/2006/relationships" r:embed="rId1" cstate="print"/>
        <a:stretch>
          <a:fillRect/>
        </a:stretch>
      </xdr:blipFill>
      <xdr:spPr>
        <a:xfrm>
          <a:off x="219075" y="66675"/>
          <a:ext cx="1492251" cy="709613"/>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3"/>
  <sheetViews>
    <sheetView topLeftCell="A7" workbookViewId="0">
      <selection activeCell="B5" sqref="B5"/>
    </sheetView>
  </sheetViews>
  <sheetFormatPr baseColWidth="10" defaultColWidth="10" defaultRowHeight="16.5" x14ac:dyDescent="0.3"/>
  <cols>
    <col min="1" max="1" width="2.42578125" style="5" customWidth="1"/>
    <col min="2" max="2" width="43.7109375" style="10" customWidth="1"/>
    <col min="3" max="3" width="85.7109375" style="5" customWidth="1"/>
    <col min="4" max="16384" width="10" style="5"/>
  </cols>
  <sheetData>
    <row r="2" spans="1:3" s="2" customFormat="1" ht="25.5" x14ac:dyDescent="0.3">
      <c r="A2" s="46"/>
      <c r="B2" s="47"/>
      <c r="C2" s="1" t="s">
        <v>18</v>
      </c>
    </row>
    <row r="3" spans="1:3" s="2" customFormat="1" ht="25.5" x14ac:dyDescent="0.3">
      <c r="A3" s="48"/>
      <c r="B3" s="49"/>
      <c r="C3" s="1" t="s">
        <v>19</v>
      </c>
    </row>
    <row r="4" spans="1:3" s="2" customFormat="1" ht="25.5" x14ac:dyDescent="0.3">
      <c r="A4" s="50"/>
      <c r="B4" s="51"/>
      <c r="C4" s="1" t="s">
        <v>20</v>
      </c>
    </row>
    <row r="5" spans="1:3" s="2" customFormat="1" x14ac:dyDescent="0.3">
      <c r="A5" s="3"/>
      <c r="B5" s="4"/>
    </row>
    <row r="7" spans="1:3" x14ac:dyDescent="0.3">
      <c r="B7" s="6" t="s">
        <v>21</v>
      </c>
      <c r="C7" s="7" t="s">
        <v>22</v>
      </c>
    </row>
    <row r="8" spans="1:3" x14ac:dyDescent="0.3">
      <c r="B8" s="8" t="s">
        <v>7</v>
      </c>
      <c r="C8" s="9" t="s">
        <v>23</v>
      </c>
    </row>
    <row r="9" spans="1:3" hidden="1" x14ac:dyDescent="0.3">
      <c r="B9" s="8" t="s">
        <v>24</v>
      </c>
      <c r="C9" s="9" t="s">
        <v>25</v>
      </c>
    </row>
    <row r="10" spans="1:3" ht="44.25" customHeight="1" x14ac:dyDescent="0.3">
      <c r="B10" s="8" t="s">
        <v>26</v>
      </c>
      <c r="C10" s="9" t="s">
        <v>27</v>
      </c>
    </row>
    <row r="11" spans="1:3" x14ac:dyDescent="0.3">
      <c r="B11" s="8" t="s">
        <v>9</v>
      </c>
      <c r="C11" s="9" t="s">
        <v>28</v>
      </c>
    </row>
    <row r="12" spans="1:3" x14ac:dyDescent="0.3">
      <c r="B12" s="8" t="s">
        <v>29</v>
      </c>
      <c r="C12" s="9" t="s">
        <v>30</v>
      </c>
    </row>
    <row r="13" spans="1:3" x14ac:dyDescent="0.3">
      <c r="B13" s="8" t="s">
        <v>31</v>
      </c>
      <c r="C13" s="9" t="s">
        <v>32</v>
      </c>
    </row>
    <row r="14" spans="1:3" ht="31.5" x14ac:dyDescent="0.3">
      <c r="B14" s="8" t="s">
        <v>33</v>
      </c>
      <c r="C14" s="9" t="s">
        <v>34</v>
      </c>
    </row>
    <row r="15" spans="1:3" ht="31.5" x14ac:dyDescent="0.3">
      <c r="B15" s="8" t="s">
        <v>35</v>
      </c>
      <c r="C15" s="9" t="s">
        <v>36</v>
      </c>
    </row>
    <row r="16" spans="1:3" x14ac:dyDescent="0.3">
      <c r="B16" s="8" t="s">
        <v>37</v>
      </c>
      <c r="C16" s="9" t="s">
        <v>38</v>
      </c>
    </row>
    <row r="17" spans="2:3" x14ac:dyDescent="0.3">
      <c r="B17" s="8" t="s">
        <v>39</v>
      </c>
      <c r="C17" s="9" t="s">
        <v>40</v>
      </c>
    </row>
    <row r="18" spans="2:3" ht="31.5" x14ac:dyDescent="0.3">
      <c r="B18" s="8" t="s">
        <v>15</v>
      </c>
      <c r="C18" s="9" t="s">
        <v>41</v>
      </c>
    </row>
    <row r="19" spans="2:3" x14ac:dyDescent="0.3">
      <c r="B19" s="8" t="s">
        <v>42</v>
      </c>
      <c r="C19" s="9" t="s">
        <v>43</v>
      </c>
    </row>
    <row r="21" spans="2:3" x14ac:dyDescent="0.3">
      <c r="B21" s="52" t="s">
        <v>44</v>
      </c>
      <c r="C21" s="52"/>
    </row>
    <row r="23" spans="2:3" ht="28.5" customHeight="1" x14ac:dyDescent="0.3">
      <c r="B23" s="53" t="s">
        <v>45</v>
      </c>
      <c r="C23" s="54"/>
    </row>
  </sheetData>
  <mergeCells count="3">
    <mergeCell ref="A2:B4"/>
    <mergeCell ref="B21:C21"/>
    <mergeCell ref="B23:C2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2"/>
  <sheetViews>
    <sheetView topLeftCell="A9" workbookViewId="0">
      <selection activeCell="I16" sqref="I16"/>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366" customHeight="1" x14ac:dyDescent="0.2">
      <c r="A14" s="73">
        <v>1</v>
      </c>
      <c r="B14" s="74" t="s">
        <v>50</v>
      </c>
      <c r="C14" s="75">
        <v>1</v>
      </c>
      <c r="D14" s="76"/>
      <c r="E14" s="77"/>
      <c r="F14" s="72">
        <f>D14-(D14*E14)</f>
        <v>0</v>
      </c>
      <c r="G14" s="72">
        <f>+F14*19%</f>
        <v>0</v>
      </c>
      <c r="H14" s="72">
        <f>+F14+G14</f>
        <v>0</v>
      </c>
      <c r="I14" s="72">
        <f>+H14*C14</f>
        <v>0</v>
      </c>
      <c r="J14" s="72"/>
    </row>
    <row r="15" spans="1:39" s="24" customFormat="1" ht="202.5" customHeight="1" x14ac:dyDescent="0.2">
      <c r="A15" s="73"/>
      <c r="B15" s="74"/>
      <c r="C15" s="75"/>
      <c r="D15" s="76"/>
      <c r="E15" s="77"/>
      <c r="F15" s="72"/>
      <c r="G15" s="72"/>
      <c r="H15" s="72"/>
      <c r="I15" s="72"/>
      <c r="J15" s="72"/>
    </row>
    <row r="16" spans="1:39" s="24" customFormat="1" x14ac:dyDescent="0.2">
      <c r="A16" s="25"/>
      <c r="B16" s="25"/>
      <c r="C16" s="25"/>
      <c r="D16" s="26"/>
      <c r="E16" s="27"/>
      <c r="F16" s="26"/>
      <c r="G16" s="26"/>
      <c r="H16" s="26"/>
      <c r="I16" s="26"/>
      <c r="J16" s="26"/>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row r="22" spans="1:10" s="24" customFormat="1" x14ac:dyDescent="0.2">
      <c r="A22" s="25"/>
      <c r="B22" s="25"/>
      <c r="C22" s="25"/>
      <c r="D22" s="26"/>
      <c r="E22" s="27"/>
      <c r="F22" s="26"/>
      <c r="G22" s="26"/>
      <c r="H22" s="26"/>
      <c r="I22" s="26"/>
      <c r="J22" s="26"/>
    </row>
  </sheetData>
  <mergeCells count="30">
    <mergeCell ref="G14:G15"/>
    <mergeCell ref="H14:H15"/>
    <mergeCell ref="I14:I15"/>
    <mergeCell ref="J14:J15"/>
    <mergeCell ref="G12:G13"/>
    <mergeCell ref="H12:H13"/>
    <mergeCell ref="I12:I13"/>
    <mergeCell ref="J12:J13"/>
    <mergeCell ref="F14:F15"/>
    <mergeCell ref="A7:F7"/>
    <mergeCell ref="A8:F8"/>
    <mergeCell ref="A9:F9"/>
    <mergeCell ref="A10:F10"/>
    <mergeCell ref="A12:A13"/>
    <mergeCell ref="B12:B13"/>
    <mergeCell ref="C12:C13"/>
    <mergeCell ref="D12:D13"/>
    <mergeCell ref="E12:E13"/>
    <mergeCell ref="F12:F13"/>
    <mergeCell ref="A14:A15"/>
    <mergeCell ref="B14:B15"/>
    <mergeCell ref="C14:C15"/>
    <mergeCell ref="D14:D15"/>
    <mergeCell ref="E14:E15"/>
    <mergeCell ref="A6:F6"/>
    <mergeCell ref="B1:F1"/>
    <mergeCell ref="B2:F2"/>
    <mergeCell ref="B3:F3"/>
    <mergeCell ref="B4:F4"/>
    <mergeCell ref="B5:F5"/>
  </mergeCells>
  <conditionalFormatting sqref="B9:B11 B7">
    <cfRule type="duplicateValues" dxfId="35" priority="1"/>
    <cfRule type="duplicateValues" dxfId="34" priority="2"/>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2"/>
  <sheetViews>
    <sheetView zoomScale="84" zoomScaleNormal="84" workbookViewId="0">
      <selection activeCell="J14" sqref="J14:J16"/>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409.5" customHeight="1" x14ac:dyDescent="0.2">
      <c r="A14" s="73"/>
      <c r="B14" s="74" t="s">
        <v>51</v>
      </c>
      <c r="C14" s="75">
        <v>2</v>
      </c>
      <c r="D14" s="76"/>
      <c r="E14" s="77"/>
      <c r="F14" s="72">
        <f>D14-(D14*E14)</f>
        <v>0</v>
      </c>
      <c r="G14" s="72">
        <f>+F14*19%</f>
        <v>0</v>
      </c>
      <c r="H14" s="72">
        <f>+F14+G14</f>
        <v>0</v>
      </c>
      <c r="I14" s="72">
        <f>+H14*C14</f>
        <v>0</v>
      </c>
      <c r="J14" s="72"/>
    </row>
    <row r="15" spans="1:39" s="24" customFormat="1" ht="409.5" customHeight="1" x14ac:dyDescent="0.2">
      <c r="A15" s="73"/>
      <c r="B15" s="74"/>
      <c r="C15" s="75"/>
      <c r="D15" s="76"/>
      <c r="E15" s="77"/>
      <c r="F15" s="72"/>
      <c r="G15" s="72"/>
      <c r="H15" s="72"/>
      <c r="I15" s="72"/>
      <c r="J15" s="72"/>
    </row>
    <row r="16" spans="1:39" s="24" customFormat="1" ht="124.5" customHeight="1" x14ac:dyDescent="0.2">
      <c r="A16" s="73"/>
      <c r="B16" s="74"/>
      <c r="C16" s="75"/>
      <c r="D16" s="76"/>
      <c r="E16" s="77"/>
      <c r="F16" s="72"/>
      <c r="G16" s="72"/>
      <c r="H16" s="72"/>
      <c r="I16" s="72"/>
      <c r="J16" s="72"/>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row r="22" spans="1:10" s="24" customFormat="1" x14ac:dyDescent="0.2">
      <c r="A22" s="25"/>
      <c r="B22" s="25"/>
      <c r="C22" s="25"/>
      <c r="D22" s="26"/>
      <c r="E22" s="27"/>
      <c r="F22" s="26"/>
      <c r="G22" s="26"/>
      <c r="H22" s="26"/>
      <c r="I22" s="26"/>
      <c r="J22" s="26"/>
    </row>
  </sheetData>
  <mergeCells count="30">
    <mergeCell ref="G14:G16"/>
    <mergeCell ref="H14:H16"/>
    <mergeCell ref="I14:I16"/>
    <mergeCell ref="J14:J16"/>
    <mergeCell ref="A14:A16"/>
    <mergeCell ref="B14:B16"/>
    <mergeCell ref="C14:C16"/>
    <mergeCell ref="D14:D16"/>
    <mergeCell ref="E14:E16"/>
    <mergeCell ref="F14:F16"/>
    <mergeCell ref="G12:G13"/>
    <mergeCell ref="H12:H13"/>
    <mergeCell ref="I12:I13"/>
    <mergeCell ref="J12:J13"/>
    <mergeCell ref="A7:F7"/>
    <mergeCell ref="A8:F8"/>
    <mergeCell ref="A9:F9"/>
    <mergeCell ref="A10:F10"/>
    <mergeCell ref="A12:A13"/>
    <mergeCell ref="B12:B13"/>
    <mergeCell ref="C12:C13"/>
    <mergeCell ref="D12:D13"/>
    <mergeCell ref="E12:E13"/>
    <mergeCell ref="F12:F13"/>
    <mergeCell ref="A6:F6"/>
    <mergeCell ref="B1:F1"/>
    <mergeCell ref="B2:F2"/>
    <mergeCell ref="B3:F3"/>
    <mergeCell ref="B4:F4"/>
    <mergeCell ref="B5:F5"/>
  </mergeCells>
  <conditionalFormatting sqref="B9:B11 B7">
    <cfRule type="duplicateValues" dxfId="33" priority="1"/>
    <cfRule type="duplicateValues" dxfId="32" priority="2"/>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2"/>
  <sheetViews>
    <sheetView workbookViewId="0">
      <selection sqref="A1:XFD1048576"/>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366" customHeight="1" x14ac:dyDescent="0.2">
      <c r="A14" s="73">
        <v>1</v>
      </c>
      <c r="B14" s="74" t="s">
        <v>52</v>
      </c>
      <c r="C14" s="75">
        <v>1</v>
      </c>
      <c r="D14" s="76"/>
      <c r="E14" s="77"/>
      <c r="F14" s="72">
        <f>D14-(D14*E14)</f>
        <v>0</v>
      </c>
      <c r="G14" s="72">
        <f>+F14*19%</f>
        <v>0</v>
      </c>
      <c r="H14" s="72">
        <f>+F14+G14</f>
        <v>0</v>
      </c>
      <c r="I14" s="72">
        <f>+H14*C14</f>
        <v>0</v>
      </c>
      <c r="J14" s="72"/>
    </row>
    <row r="15" spans="1:39" s="24" customFormat="1" ht="117.75" customHeight="1" x14ac:dyDescent="0.2">
      <c r="A15" s="73"/>
      <c r="B15" s="74"/>
      <c r="C15" s="75"/>
      <c r="D15" s="76"/>
      <c r="E15" s="77"/>
      <c r="F15" s="72"/>
      <c r="G15" s="72"/>
      <c r="H15" s="72"/>
      <c r="I15" s="72"/>
      <c r="J15" s="72"/>
    </row>
    <row r="16" spans="1:39" s="24" customFormat="1" x14ac:dyDescent="0.2">
      <c r="A16" s="25"/>
      <c r="B16" s="25"/>
      <c r="C16" s="25"/>
      <c r="D16" s="26"/>
      <c r="E16" s="27"/>
      <c r="F16" s="26"/>
      <c r="G16" s="26"/>
      <c r="H16" s="26"/>
      <c r="I16" s="26"/>
      <c r="J16" s="26"/>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row r="22" spans="1:10" s="24" customFormat="1" x14ac:dyDescent="0.2">
      <c r="A22" s="25"/>
      <c r="B22" s="25"/>
      <c r="C22" s="25"/>
      <c r="D22" s="26"/>
      <c r="E22" s="27"/>
      <c r="F22" s="26"/>
      <c r="G22" s="26"/>
      <c r="H22" s="26"/>
      <c r="I22" s="26"/>
      <c r="J22" s="26"/>
    </row>
  </sheetData>
  <mergeCells count="30">
    <mergeCell ref="G14:G15"/>
    <mergeCell ref="H14:H15"/>
    <mergeCell ref="I14:I15"/>
    <mergeCell ref="J14:J15"/>
    <mergeCell ref="G12:G13"/>
    <mergeCell ref="H12:H13"/>
    <mergeCell ref="I12:I13"/>
    <mergeCell ref="J12:J13"/>
    <mergeCell ref="F14:F15"/>
    <mergeCell ref="A7:F7"/>
    <mergeCell ref="A8:F8"/>
    <mergeCell ref="A9:F9"/>
    <mergeCell ref="A10:F10"/>
    <mergeCell ref="A12:A13"/>
    <mergeCell ref="B12:B13"/>
    <mergeCell ref="C12:C13"/>
    <mergeCell ref="D12:D13"/>
    <mergeCell ref="E12:E13"/>
    <mergeCell ref="F12:F13"/>
    <mergeCell ref="A14:A15"/>
    <mergeCell ref="B14:B15"/>
    <mergeCell ref="C14:C15"/>
    <mergeCell ref="D14:D15"/>
    <mergeCell ref="E14:E15"/>
    <mergeCell ref="A6:F6"/>
    <mergeCell ref="B1:F1"/>
    <mergeCell ref="B2:F2"/>
    <mergeCell ref="B3:F3"/>
    <mergeCell ref="B4:F4"/>
    <mergeCell ref="B5:F5"/>
  </mergeCells>
  <conditionalFormatting sqref="B9:B11 B7">
    <cfRule type="duplicateValues" dxfId="31" priority="1"/>
    <cfRule type="duplicateValues" dxfId="30" priority="2"/>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2"/>
  <sheetViews>
    <sheetView zoomScale="86" zoomScaleNormal="86" workbookViewId="0">
      <selection activeCell="B14" sqref="B14:B16"/>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409.6" customHeight="1" x14ac:dyDescent="0.2">
      <c r="A14" s="73"/>
      <c r="B14" s="74" t="s">
        <v>53</v>
      </c>
      <c r="C14" s="75">
        <v>1</v>
      </c>
      <c r="D14" s="76"/>
      <c r="E14" s="77"/>
      <c r="F14" s="72">
        <f>D14-(D14*E14)</f>
        <v>0</v>
      </c>
      <c r="G14" s="72">
        <f>+F14*19%</f>
        <v>0</v>
      </c>
      <c r="H14" s="72">
        <f>+F14+G14</f>
        <v>0</v>
      </c>
      <c r="I14" s="72">
        <f>+H14*C14</f>
        <v>0</v>
      </c>
      <c r="J14" s="72"/>
    </row>
    <row r="15" spans="1:39" s="24" customFormat="1" ht="409.6" customHeight="1" x14ac:dyDescent="0.2">
      <c r="A15" s="73"/>
      <c r="B15" s="74"/>
      <c r="C15" s="75"/>
      <c r="D15" s="76"/>
      <c r="E15" s="77"/>
      <c r="F15" s="72"/>
      <c r="G15" s="72"/>
      <c r="H15" s="72"/>
      <c r="I15" s="72"/>
      <c r="J15" s="72"/>
    </row>
    <row r="16" spans="1:39" s="24" customFormat="1" ht="268.5" customHeight="1" x14ac:dyDescent="0.2">
      <c r="A16" s="73"/>
      <c r="B16" s="74"/>
      <c r="C16" s="75"/>
      <c r="D16" s="76"/>
      <c r="E16" s="77"/>
      <c r="F16" s="72"/>
      <c r="G16" s="72"/>
      <c r="H16" s="72"/>
      <c r="I16" s="72"/>
      <c r="J16" s="72"/>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row r="22" spans="1:10" s="24" customFormat="1" x14ac:dyDescent="0.2">
      <c r="A22" s="25"/>
      <c r="B22" s="25"/>
      <c r="C22" s="25"/>
      <c r="D22" s="26"/>
      <c r="E22" s="27"/>
      <c r="F22" s="26"/>
      <c r="G22" s="26"/>
      <c r="H22" s="26"/>
      <c r="I22" s="26"/>
      <c r="J22" s="26"/>
    </row>
  </sheetData>
  <mergeCells count="30">
    <mergeCell ref="G14:G16"/>
    <mergeCell ref="H14:H16"/>
    <mergeCell ref="I14:I16"/>
    <mergeCell ref="J14:J16"/>
    <mergeCell ref="G12:G13"/>
    <mergeCell ref="H12:H13"/>
    <mergeCell ref="I12:I13"/>
    <mergeCell ref="J12:J13"/>
    <mergeCell ref="F14:F16"/>
    <mergeCell ref="A7:F7"/>
    <mergeCell ref="A8:F8"/>
    <mergeCell ref="A9:F9"/>
    <mergeCell ref="A10:F10"/>
    <mergeCell ref="A12:A13"/>
    <mergeCell ref="B12:B13"/>
    <mergeCell ref="C12:C13"/>
    <mergeCell ref="D12:D13"/>
    <mergeCell ref="E12:E13"/>
    <mergeCell ref="F12:F13"/>
    <mergeCell ref="A14:A16"/>
    <mergeCell ref="B14:B16"/>
    <mergeCell ref="C14:C16"/>
    <mergeCell ref="D14:D16"/>
    <mergeCell ref="E14:E16"/>
    <mergeCell ref="A6:F6"/>
    <mergeCell ref="B1:F1"/>
    <mergeCell ref="B2:F2"/>
    <mergeCell ref="B3:F3"/>
    <mergeCell ref="B4:F4"/>
    <mergeCell ref="B5:F5"/>
  </mergeCells>
  <conditionalFormatting sqref="B9:B11 B7">
    <cfRule type="duplicateValues" dxfId="29" priority="1"/>
    <cfRule type="duplicateValues" dxfId="28" priority="2"/>
  </conditionalFormatting>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1"/>
  <sheetViews>
    <sheetView topLeftCell="A14" zoomScale="95" zoomScaleNormal="95" workbookViewId="0">
      <selection activeCell="A14" sqref="A14:A15"/>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409.6" customHeight="1" x14ac:dyDescent="0.2">
      <c r="A14" s="73"/>
      <c r="B14" s="74" t="s">
        <v>54</v>
      </c>
      <c r="C14" s="75">
        <v>10</v>
      </c>
      <c r="D14" s="76"/>
      <c r="E14" s="77"/>
      <c r="F14" s="72">
        <f>D14-(D14*E14)</f>
        <v>0</v>
      </c>
      <c r="G14" s="72">
        <f>+F14*19%</f>
        <v>0</v>
      </c>
      <c r="H14" s="72">
        <f>+F14+G14</f>
        <v>0</v>
      </c>
      <c r="I14" s="72">
        <f>+H14*C14</f>
        <v>0</v>
      </c>
      <c r="J14" s="72"/>
    </row>
    <row r="15" spans="1:39" s="24" customFormat="1" ht="409.5" customHeight="1" x14ac:dyDescent="0.2">
      <c r="A15" s="73"/>
      <c r="B15" s="74"/>
      <c r="C15" s="75"/>
      <c r="D15" s="76"/>
      <c r="E15" s="77"/>
      <c r="F15" s="72"/>
      <c r="G15" s="72"/>
      <c r="H15" s="72"/>
      <c r="I15" s="72"/>
      <c r="J15" s="72"/>
    </row>
    <row r="16" spans="1:39" s="24" customFormat="1" x14ac:dyDescent="0.2">
      <c r="A16" s="25"/>
      <c r="B16" s="25"/>
      <c r="C16" s="25"/>
      <c r="D16" s="26"/>
      <c r="E16" s="27"/>
      <c r="F16" s="26"/>
      <c r="G16" s="26"/>
      <c r="H16" s="26"/>
      <c r="I16" s="26"/>
      <c r="J16" s="26"/>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sheetData>
  <mergeCells count="30">
    <mergeCell ref="G14:G15"/>
    <mergeCell ref="H14:H15"/>
    <mergeCell ref="I14:I15"/>
    <mergeCell ref="J14:J15"/>
    <mergeCell ref="G12:G13"/>
    <mergeCell ref="H12:H13"/>
    <mergeCell ref="I12:I13"/>
    <mergeCell ref="J12:J13"/>
    <mergeCell ref="F14:F15"/>
    <mergeCell ref="A7:F7"/>
    <mergeCell ref="A8:F8"/>
    <mergeCell ref="A9:F9"/>
    <mergeCell ref="A10:F10"/>
    <mergeCell ref="A12:A13"/>
    <mergeCell ref="B12:B13"/>
    <mergeCell ref="C12:C13"/>
    <mergeCell ref="D12:D13"/>
    <mergeCell ref="E12:E13"/>
    <mergeCell ref="F12:F13"/>
    <mergeCell ref="A14:A15"/>
    <mergeCell ref="B14:B15"/>
    <mergeCell ref="C14:C15"/>
    <mergeCell ref="D14:D15"/>
    <mergeCell ref="E14:E15"/>
    <mergeCell ref="A6:F6"/>
    <mergeCell ref="B1:F1"/>
    <mergeCell ref="B2:F2"/>
    <mergeCell ref="B3:F3"/>
    <mergeCell ref="B4:F4"/>
    <mergeCell ref="B5:F5"/>
  </mergeCells>
  <conditionalFormatting sqref="B9:B11 B7">
    <cfRule type="duplicateValues" dxfId="27" priority="1"/>
    <cfRule type="duplicateValues" dxfId="26" priority="2"/>
  </conditionalFormatting>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2"/>
  <sheetViews>
    <sheetView topLeftCell="A14" zoomScale="95" zoomScaleNormal="95" workbookViewId="0">
      <selection activeCell="A14" sqref="A14:A16"/>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409.6" customHeight="1" x14ac:dyDescent="0.2">
      <c r="A14" s="73"/>
      <c r="B14" s="74" t="s">
        <v>61</v>
      </c>
      <c r="C14" s="75">
        <v>5</v>
      </c>
      <c r="D14" s="76"/>
      <c r="E14" s="77"/>
      <c r="F14" s="72">
        <f>D14-(D14*E14)</f>
        <v>0</v>
      </c>
      <c r="G14" s="72">
        <f>+F14*19%</f>
        <v>0</v>
      </c>
      <c r="H14" s="72">
        <f>+F14+G14</f>
        <v>0</v>
      </c>
      <c r="I14" s="72">
        <f>+H14*C14</f>
        <v>0</v>
      </c>
      <c r="J14" s="72"/>
    </row>
    <row r="15" spans="1:39" s="24" customFormat="1" ht="409.6" customHeight="1" x14ac:dyDescent="0.2">
      <c r="A15" s="73"/>
      <c r="B15" s="74"/>
      <c r="C15" s="75"/>
      <c r="D15" s="76"/>
      <c r="E15" s="77"/>
      <c r="F15" s="72"/>
      <c r="G15" s="72"/>
      <c r="H15" s="72"/>
      <c r="I15" s="72"/>
      <c r="J15" s="72"/>
    </row>
    <row r="16" spans="1:39" s="24" customFormat="1" ht="268.5" customHeight="1" x14ac:dyDescent="0.2">
      <c r="A16" s="73"/>
      <c r="B16" s="74"/>
      <c r="C16" s="75"/>
      <c r="D16" s="76"/>
      <c r="E16" s="77"/>
      <c r="F16" s="72"/>
      <c r="G16" s="72"/>
      <c r="H16" s="72"/>
      <c r="I16" s="72"/>
      <c r="J16" s="72"/>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row r="22" spans="1:10" s="24" customFormat="1" x14ac:dyDescent="0.2">
      <c r="A22" s="25"/>
      <c r="B22" s="25"/>
      <c r="C22" s="25"/>
      <c r="D22" s="26"/>
      <c r="E22" s="27"/>
      <c r="F22" s="26"/>
      <c r="G22" s="26"/>
      <c r="H22" s="26"/>
      <c r="I22" s="26"/>
      <c r="J22" s="26"/>
    </row>
  </sheetData>
  <mergeCells count="30">
    <mergeCell ref="G14:G16"/>
    <mergeCell ref="H14:H16"/>
    <mergeCell ref="I14:I16"/>
    <mergeCell ref="J14:J16"/>
    <mergeCell ref="G12:G13"/>
    <mergeCell ref="H12:H13"/>
    <mergeCell ref="I12:I13"/>
    <mergeCell ref="J12:J13"/>
    <mergeCell ref="F14:F16"/>
    <mergeCell ref="A7:F7"/>
    <mergeCell ref="A8:F8"/>
    <mergeCell ref="A9:F9"/>
    <mergeCell ref="A10:F10"/>
    <mergeCell ref="A12:A13"/>
    <mergeCell ref="B12:B13"/>
    <mergeCell ref="C12:C13"/>
    <mergeCell ref="D12:D13"/>
    <mergeCell ref="E12:E13"/>
    <mergeCell ref="F12:F13"/>
    <mergeCell ref="A14:A16"/>
    <mergeCell ref="B14:B16"/>
    <mergeCell ref="C14:C16"/>
    <mergeCell ref="D14:D16"/>
    <mergeCell ref="E14:E16"/>
    <mergeCell ref="A6:F6"/>
    <mergeCell ref="B1:F1"/>
    <mergeCell ref="B2:F2"/>
    <mergeCell ref="B3:F3"/>
    <mergeCell ref="B4:F4"/>
    <mergeCell ref="B5:F5"/>
  </mergeCells>
  <conditionalFormatting sqref="B9:B11 B7">
    <cfRule type="duplicateValues" dxfId="25" priority="1"/>
    <cfRule type="duplicateValues" dxfId="24" priority="2"/>
  </conditionalFormatting>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2"/>
  <sheetViews>
    <sheetView topLeftCell="A5" zoomScale="96" zoomScaleNormal="96" workbookViewId="0">
      <selection activeCell="D14" sqref="D14:D16"/>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409.6" customHeight="1" x14ac:dyDescent="0.2">
      <c r="A14" s="73"/>
      <c r="B14" s="74" t="s">
        <v>63</v>
      </c>
      <c r="C14" s="75">
        <v>8</v>
      </c>
      <c r="D14" s="76"/>
      <c r="E14" s="77"/>
      <c r="F14" s="72">
        <f>D14-(D14*E14)</f>
        <v>0</v>
      </c>
      <c r="G14" s="72">
        <f>+F14*19%</f>
        <v>0</v>
      </c>
      <c r="H14" s="72">
        <f>+F14+G14</f>
        <v>0</v>
      </c>
      <c r="I14" s="72">
        <f>+H14*C14</f>
        <v>0</v>
      </c>
      <c r="J14" s="72"/>
    </row>
    <row r="15" spans="1:39" s="24" customFormat="1" ht="409.6" customHeight="1" x14ac:dyDescent="0.2">
      <c r="A15" s="73"/>
      <c r="B15" s="74"/>
      <c r="C15" s="75"/>
      <c r="D15" s="76"/>
      <c r="E15" s="77"/>
      <c r="F15" s="72"/>
      <c r="G15" s="72"/>
      <c r="H15" s="72"/>
      <c r="I15" s="72"/>
      <c r="J15" s="72"/>
    </row>
    <row r="16" spans="1:39" s="24" customFormat="1" ht="268.5" customHeight="1" x14ac:dyDescent="0.2">
      <c r="A16" s="73"/>
      <c r="B16" s="74"/>
      <c r="C16" s="75"/>
      <c r="D16" s="76"/>
      <c r="E16" s="77"/>
      <c r="F16" s="72"/>
      <c r="G16" s="72"/>
      <c r="H16" s="72"/>
      <c r="I16" s="72"/>
      <c r="J16" s="72"/>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row r="22" spans="1:10" s="24" customFormat="1" x14ac:dyDescent="0.2">
      <c r="A22" s="25"/>
      <c r="B22" s="25"/>
      <c r="C22" s="25"/>
      <c r="D22" s="26"/>
      <c r="E22" s="27"/>
      <c r="F22" s="26"/>
      <c r="G22" s="26"/>
      <c r="H22" s="26"/>
      <c r="I22" s="26"/>
      <c r="J22" s="26"/>
    </row>
  </sheetData>
  <mergeCells count="30">
    <mergeCell ref="G14:G16"/>
    <mergeCell ref="H14:H16"/>
    <mergeCell ref="I14:I16"/>
    <mergeCell ref="J14:J16"/>
    <mergeCell ref="G12:G13"/>
    <mergeCell ref="H12:H13"/>
    <mergeCell ref="I12:I13"/>
    <mergeCell ref="J12:J13"/>
    <mergeCell ref="F14:F16"/>
    <mergeCell ref="A7:F7"/>
    <mergeCell ref="A8:F8"/>
    <mergeCell ref="A9:F9"/>
    <mergeCell ref="A10:F10"/>
    <mergeCell ref="A12:A13"/>
    <mergeCell ref="B12:B13"/>
    <mergeCell ref="C12:C13"/>
    <mergeCell ref="D12:D13"/>
    <mergeCell ref="E12:E13"/>
    <mergeCell ref="F12:F13"/>
    <mergeCell ref="A14:A16"/>
    <mergeCell ref="B14:B16"/>
    <mergeCell ref="C14:C16"/>
    <mergeCell ref="D14:D16"/>
    <mergeCell ref="E14:E16"/>
    <mergeCell ref="A6:F6"/>
    <mergeCell ref="B1:F1"/>
    <mergeCell ref="B2:F2"/>
    <mergeCell ref="B3:F3"/>
    <mergeCell ref="B4:F4"/>
    <mergeCell ref="B5:F5"/>
  </mergeCells>
  <conditionalFormatting sqref="B9:B11 B7">
    <cfRule type="duplicateValues" dxfId="23" priority="1"/>
    <cfRule type="duplicateValues" dxfId="22" priority="2"/>
  </conditionalFormatting>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2"/>
  <sheetViews>
    <sheetView topLeftCell="A13" zoomScale="98" zoomScaleNormal="98" workbookViewId="0">
      <selection activeCell="C14" sqref="C14:C16"/>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366" customHeight="1" x14ac:dyDescent="0.2">
      <c r="A14" s="73">
        <v>1</v>
      </c>
      <c r="B14" s="74" t="s">
        <v>62</v>
      </c>
      <c r="C14" s="75">
        <v>1</v>
      </c>
      <c r="D14" s="76"/>
      <c r="E14" s="77"/>
      <c r="F14" s="72">
        <f>D14-(D14*E14)</f>
        <v>0</v>
      </c>
      <c r="G14" s="72">
        <f>+F14*19%</f>
        <v>0</v>
      </c>
      <c r="H14" s="72">
        <f>+F14+G14</f>
        <v>0</v>
      </c>
      <c r="I14" s="72">
        <f>+H14*C14</f>
        <v>0</v>
      </c>
      <c r="J14" s="72"/>
    </row>
    <row r="15" spans="1:39" s="24" customFormat="1" ht="409.5" customHeight="1" x14ac:dyDescent="0.2">
      <c r="A15" s="73"/>
      <c r="B15" s="74"/>
      <c r="C15" s="75"/>
      <c r="D15" s="76"/>
      <c r="E15" s="77"/>
      <c r="F15" s="72"/>
      <c r="G15" s="72"/>
      <c r="H15" s="72"/>
      <c r="I15" s="72"/>
      <c r="J15" s="72"/>
    </row>
    <row r="16" spans="1:39" s="24" customFormat="1" ht="370.5" customHeight="1" x14ac:dyDescent="0.2">
      <c r="A16" s="73"/>
      <c r="B16" s="74"/>
      <c r="C16" s="75"/>
      <c r="D16" s="76"/>
      <c r="E16" s="77"/>
      <c r="F16" s="72"/>
      <c r="G16" s="72"/>
      <c r="H16" s="72"/>
      <c r="I16" s="72"/>
      <c r="J16" s="72"/>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row r="22" spans="1:10" s="24" customFormat="1" x14ac:dyDescent="0.2">
      <c r="A22" s="25"/>
      <c r="B22" s="25"/>
      <c r="C22" s="25"/>
      <c r="D22" s="26"/>
      <c r="E22" s="27"/>
      <c r="F22" s="26"/>
      <c r="G22" s="26"/>
      <c r="H22" s="26"/>
      <c r="I22" s="26"/>
      <c r="J22" s="26"/>
    </row>
  </sheetData>
  <mergeCells count="30">
    <mergeCell ref="G14:G16"/>
    <mergeCell ref="H14:H16"/>
    <mergeCell ref="I14:I16"/>
    <mergeCell ref="J14:J16"/>
    <mergeCell ref="A14:A16"/>
    <mergeCell ref="B14:B16"/>
    <mergeCell ref="C14:C16"/>
    <mergeCell ref="D14:D16"/>
    <mergeCell ref="E14:E16"/>
    <mergeCell ref="F14:F16"/>
    <mergeCell ref="G12:G13"/>
    <mergeCell ref="H12:H13"/>
    <mergeCell ref="I12:I13"/>
    <mergeCell ref="J12:J13"/>
    <mergeCell ref="A7:F7"/>
    <mergeCell ref="A8:F8"/>
    <mergeCell ref="A9:F9"/>
    <mergeCell ref="A10:F10"/>
    <mergeCell ref="A12:A13"/>
    <mergeCell ref="B12:B13"/>
    <mergeCell ref="C12:C13"/>
    <mergeCell ref="D12:D13"/>
    <mergeCell ref="E12:E13"/>
    <mergeCell ref="F12:F13"/>
    <mergeCell ref="A6:F6"/>
    <mergeCell ref="B1:F1"/>
    <mergeCell ref="B2:F2"/>
    <mergeCell ref="B3:F3"/>
    <mergeCell ref="B4:F4"/>
    <mergeCell ref="B5:F5"/>
  </mergeCells>
  <conditionalFormatting sqref="B9:B11 B7">
    <cfRule type="duplicateValues" dxfId="21" priority="1"/>
    <cfRule type="duplicateValues" dxfId="20" priority="2"/>
  </conditionalFormatting>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2"/>
  <sheetViews>
    <sheetView topLeftCell="A14" zoomScale="87" zoomScaleNormal="87" workbookViewId="0">
      <selection activeCell="B14" sqref="B14:B16"/>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366" customHeight="1" x14ac:dyDescent="0.2">
      <c r="A14" s="73">
        <v>1</v>
      </c>
      <c r="B14" s="74" t="s">
        <v>55</v>
      </c>
      <c r="C14" s="75">
        <v>2</v>
      </c>
      <c r="D14" s="76"/>
      <c r="E14" s="77"/>
      <c r="F14" s="72">
        <f>D14-(D14*E14)</f>
        <v>0</v>
      </c>
      <c r="G14" s="72">
        <f>+F14*19%</f>
        <v>0</v>
      </c>
      <c r="H14" s="72">
        <f>+F14+G14</f>
        <v>0</v>
      </c>
      <c r="I14" s="72">
        <f>+H14*C14</f>
        <v>0</v>
      </c>
      <c r="J14" s="72"/>
    </row>
    <row r="15" spans="1:39" s="24" customFormat="1" ht="409.5" customHeight="1" x14ac:dyDescent="0.2">
      <c r="A15" s="73"/>
      <c r="B15" s="74"/>
      <c r="C15" s="75"/>
      <c r="D15" s="76"/>
      <c r="E15" s="77"/>
      <c r="F15" s="72"/>
      <c r="G15" s="72"/>
      <c r="H15" s="72"/>
      <c r="I15" s="72"/>
      <c r="J15" s="72"/>
    </row>
    <row r="16" spans="1:39" s="24" customFormat="1" ht="173.25" customHeight="1" x14ac:dyDescent="0.2">
      <c r="A16" s="73"/>
      <c r="B16" s="74"/>
      <c r="C16" s="75"/>
      <c r="D16" s="76"/>
      <c r="E16" s="77"/>
      <c r="F16" s="72"/>
      <c r="G16" s="72"/>
      <c r="H16" s="72"/>
      <c r="I16" s="72"/>
      <c r="J16" s="72"/>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row r="22" spans="1:10" s="24" customFormat="1" x14ac:dyDescent="0.2">
      <c r="A22" s="25"/>
      <c r="B22" s="25"/>
      <c r="C22" s="25"/>
      <c r="D22" s="26"/>
      <c r="E22" s="27"/>
      <c r="F22" s="26"/>
      <c r="G22" s="26"/>
      <c r="H22" s="26"/>
      <c r="I22" s="26"/>
      <c r="J22" s="26"/>
    </row>
  </sheetData>
  <mergeCells count="30">
    <mergeCell ref="G14:G16"/>
    <mergeCell ref="H14:H16"/>
    <mergeCell ref="I14:I16"/>
    <mergeCell ref="J14:J16"/>
    <mergeCell ref="A14:A16"/>
    <mergeCell ref="B14:B16"/>
    <mergeCell ref="C14:C16"/>
    <mergeCell ref="D14:D16"/>
    <mergeCell ref="E14:E16"/>
    <mergeCell ref="F14:F16"/>
    <mergeCell ref="G12:G13"/>
    <mergeCell ref="H12:H13"/>
    <mergeCell ref="I12:I13"/>
    <mergeCell ref="J12:J13"/>
    <mergeCell ref="A7:F7"/>
    <mergeCell ref="A8:F8"/>
    <mergeCell ref="A9:F9"/>
    <mergeCell ref="A10:F10"/>
    <mergeCell ref="A12:A13"/>
    <mergeCell ref="B12:B13"/>
    <mergeCell ref="C12:C13"/>
    <mergeCell ref="D12:D13"/>
    <mergeCell ref="E12:E13"/>
    <mergeCell ref="F12:F13"/>
    <mergeCell ref="A6:F6"/>
    <mergeCell ref="B1:F1"/>
    <mergeCell ref="B2:F2"/>
    <mergeCell ref="B3:F3"/>
    <mergeCell ref="B4:F4"/>
    <mergeCell ref="B5:F5"/>
  </mergeCells>
  <conditionalFormatting sqref="B9:B11 B7">
    <cfRule type="duplicateValues" dxfId="19" priority="1"/>
    <cfRule type="duplicateValues" dxfId="18" priority="2"/>
  </conditionalFormatting>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2"/>
  <sheetViews>
    <sheetView zoomScale="98" zoomScaleNormal="98" workbookViewId="0">
      <selection activeCell="C14" sqref="C14:C16"/>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366" customHeight="1" x14ac:dyDescent="0.2">
      <c r="A14" s="73">
        <v>1</v>
      </c>
      <c r="B14" s="74" t="s">
        <v>56</v>
      </c>
      <c r="C14" s="75">
        <v>2</v>
      </c>
      <c r="D14" s="76"/>
      <c r="E14" s="77"/>
      <c r="F14" s="72">
        <f>D14-(D14*E14)</f>
        <v>0</v>
      </c>
      <c r="G14" s="72">
        <f>+F14*19%</f>
        <v>0</v>
      </c>
      <c r="H14" s="72">
        <f>+F14+G14</f>
        <v>0</v>
      </c>
      <c r="I14" s="72">
        <f>+H14*C14</f>
        <v>0</v>
      </c>
      <c r="J14" s="72"/>
    </row>
    <row r="15" spans="1:39" s="24" customFormat="1" ht="409.6" customHeight="1" x14ac:dyDescent="0.2">
      <c r="A15" s="73"/>
      <c r="B15" s="74"/>
      <c r="C15" s="75"/>
      <c r="D15" s="76"/>
      <c r="E15" s="77"/>
      <c r="F15" s="72"/>
      <c r="G15" s="72"/>
      <c r="H15" s="72"/>
      <c r="I15" s="72"/>
      <c r="J15" s="72"/>
    </row>
    <row r="16" spans="1:39" s="24" customFormat="1" ht="141" customHeight="1" x14ac:dyDescent="0.2">
      <c r="A16" s="73"/>
      <c r="B16" s="74"/>
      <c r="C16" s="75"/>
      <c r="D16" s="76"/>
      <c r="E16" s="77"/>
      <c r="F16" s="72"/>
      <c r="G16" s="72"/>
      <c r="H16" s="72"/>
      <c r="I16" s="72"/>
      <c r="J16" s="72"/>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row r="22" spans="1:10" s="24" customFormat="1" x14ac:dyDescent="0.2">
      <c r="A22" s="25"/>
      <c r="B22" s="25"/>
      <c r="C22" s="25"/>
      <c r="D22" s="26"/>
      <c r="E22" s="27"/>
      <c r="F22" s="26"/>
      <c r="G22" s="26"/>
      <c r="H22" s="26"/>
      <c r="I22" s="26"/>
      <c r="J22" s="26"/>
    </row>
  </sheetData>
  <mergeCells count="30">
    <mergeCell ref="G14:G16"/>
    <mergeCell ref="H14:H16"/>
    <mergeCell ref="I14:I16"/>
    <mergeCell ref="J14:J16"/>
    <mergeCell ref="A14:A16"/>
    <mergeCell ref="B14:B16"/>
    <mergeCell ref="C14:C16"/>
    <mergeCell ref="D14:D16"/>
    <mergeCell ref="E14:E16"/>
    <mergeCell ref="F14:F16"/>
    <mergeCell ref="G12:G13"/>
    <mergeCell ref="H12:H13"/>
    <mergeCell ref="I12:I13"/>
    <mergeCell ref="J12:J13"/>
    <mergeCell ref="A7:F7"/>
    <mergeCell ref="A8:F8"/>
    <mergeCell ref="A9:F9"/>
    <mergeCell ref="A10:F10"/>
    <mergeCell ref="A12:A13"/>
    <mergeCell ref="B12:B13"/>
    <mergeCell ref="C12:C13"/>
    <mergeCell ref="D12:D13"/>
    <mergeCell ref="E12:E13"/>
    <mergeCell ref="F12:F13"/>
    <mergeCell ref="A6:F6"/>
    <mergeCell ref="B1:F1"/>
    <mergeCell ref="B2:F2"/>
    <mergeCell ref="B3:F3"/>
    <mergeCell ref="B4:F4"/>
    <mergeCell ref="B5:F5"/>
  </mergeCells>
  <conditionalFormatting sqref="B9:B11 B7">
    <cfRule type="duplicateValues" dxfId="17" priority="1"/>
    <cfRule type="duplicateValues" dxfId="16" priority="2"/>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2"/>
  <sheetViews>
    <sheetView tabSelected="1" workbookViewId="0">
      <selection activeCell="D14" sqref="D14:D15"/>
    </sheetView>
  </sheetViews>
  <sheetFormatPr baseColWidth="10" defaultColWidth="12.5703125" defaultRowHeight="11.25" x14ac:dyDescent="0.2"/>
  <cols>
    <col min="1" max="1" width="7" style="25" customWidth="1"/>
    <col min="2" max="2" width="118"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ht="5.25" hidden="1" customHeigh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ht="8.25" customHeight="1" x14ac:dyDescent="0.2">
      <c r="A12" s="69" t="s">
        <v>7</v>
      </c>
      <c r="B12" s="69" t="s">
        <v>8</v>
      </c>
      <c r="C12" s="69" t="s">
        <v>9</v>
      </c>
      <c r="D12" s="70" t="s">
        <v>10</v>
      </c>
      <c r="E12" s="71" t="s">
        <v>11</v>
      </c>
      <c r="F12" s="70" t="s">
        <v>12</v>
      </c>
      <c r="G12" s="70" t="s">
        <v>13</v>
      </c>
      <c r="H12" s="70" t="s">
        <v>14</v>
      </c>
      <c r="I12" s="70" t="s">
        <v>15</v>
      </c>
      <c r="J12" s="70" t="s">
        <v>16</v>
      </c>
      <c r="Z12" s="24"/>
      <c r="AA12" s="24"/>
    </row>
    <row r="13" spans="1:39" ht="14.25" customHeight="1" x14ac:dyDescent="0.2">
      <c r="A13" s="69"/>
      <c r="B13" s="69"/>
      <c r="C13" s="69"/>
      <c r="D13" s="70"/>
      <c r="E13" s="71"/>
      <c r="F13" s="70"/>
      <c r="G13" s="70"/>
      <c r="H13" s="70"/>
      <c r="I13" s="70"/>
      <c r="J13" s="70"/>
      <c r="Z13" s="24"/>
      <c r="AA13" s="24"/>
    </row>
    <row r="14" spans="1:39" ht="387" customHeight="1" x14ac:dyDescent="0.2">
      <c r="A14" s="73">
        <v>1</v>
      </c>
      <c r="B14" s="74" t="s">
        <v>48</v>
      </c>
      <c r="C14" s="75">
        <v>50</v>
      </c>
      <c r="D14" s="76"/>
      <c r="E14" s="77"/>
      <c r="F14" s="72">
        <f>D14-(D14*E14)</f>
        <v>0</v>
      </c>
      <c r="G14" s="72">
        <f>+F14*19%</f>
        <v>0</v>
      </c>
      <c r="H14" s="72">
        <f>+F14+G14</f>
        <v>0</v>
      </c>
      <c r="I14" s="72">
        <f>+H14*C14</f>
        <v>0</v>
      </c>
      <c r="J14" s="72"/>
    </row>
    <row r="15" spans="1:39" s="24" customFormat="1" ht="353.25" customHeight="1" x14ac:dyDescent="0.2">
      <c r="A15" s="73"/>
      <c r="B15" s="74"/>
      <c r="C15" s="75"/>
      <c r="D15" s="76"/>
      <c r="E15" s="77"/>
      <c r="F15" s="72"/>
      <c r="G15" s="72"/>
      <c r="H15" s="72"/>
      <c r="I15" s="72"/>
      <c r="J15" s="72"/>
    </row>
    <row r="16" spans="1:39" s="24" customFormat="1" x14ac:dyDescent="0.2">
      <c r="A16" s="25"/>
      <c r="B16" s="25"/>
      <c r="C16" s="25"/>
      <c r="D16" s="26"/>
      <c r="E16" s="27"/>
      <c r="F16" s="26"/>
      <c r="G16" s="26"/>
      <c r="H16" s="26"/>
      <c r="I16" s="26"/>
      <c r="J16" s="26"/>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row r="22" spans="1:10" s="24" customFormat="1" x14ac:dyDescent="0.2">
      <c r="A22" s="25"/>
      <c r="B22" s="25"/>
      <c r="C22" s="25"/>
      <c r="D22" s="26"/>
      <c r="E22" s="27"/>
      <c r="F22" s="26"/>
      <c r="G22" s="26"/>
      <c r="H22" s="26"/>
      <c r="I22" s="26"/>
      <c r="J22" s="26"/>
    </row>
  </sheetData>
  <mergeCells count="30">
    <mergeCell ref="F14:F15"/>
    <mergeCell ref="G14:G15"/>
    <mergeCell ref="H14:H15"/>
    <mergeCell ref="I14:I15"/>
    <mergeCell ref="A14:A15"/>
    <mergeCell ref="B14:B15"/>
    <mergeCell ref="C14:C15"/>
    <mergeCell ref="D14:D15"/>
    <mergeCell ref="E14:E15"/>
    <mergeCell ref="G12:G13"/>
    <mergeCell ref="H12:H13"/>
    <mergeCell ref="I12:I13"/>
    <mergeCell ref="J12:J13"/>
    <mergeCell ref="J14:J15"/>
    <mergeCell ref="A7:F7"/>
    <mergeCell ref="A8:F8"/>
    <mergeCell ref="A9:F9"/>
    <mergeCell ref="A10:F10"/>
    <mergeCell ref="A12:A13"/>
    <mergeCell ref="B12:B13"/>
    <mergeCell ref="C12:C13"/>
    <mergeCell ref="D12:D13"/>
    <mergeCell ref="E12:E13"/>
    <mergeCell ref="F12:F13"/>
    <mergeCell ref="A6:F6"/>
    <mergeCell ref="B1:F1"/>
    <mergeCell ref="B2:F2"/>
    <mergeCell ref="B3:F3"/>
    <mergeCell ref="B4:F4"/>
    <mergeCell ref="B5:F5"/>
  </mergeCells>
  <conditionalFormatting sqref="B9:B11 B7">
    <cfRule type="duplicateValues" dxfId="51" priority="1"/>
    <cfRule type="duplicateValues" dxfId="50" priority="2"/>
  </conditionalFormatting>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1"/>
  <sheetViews>
    <sheetView topLeftCell="A7" workbookViewId="0">
      <selection activeCell="B14" sqref="B14"/>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348" customHeight="1" x14ac:dyDescent="0.2">
      <c r="A14" s="35">
        <v>1</v>
      </c>
      <c r="B14" s="36" t="s">
        <v>57</v>
      </c>
      <c r="C14" s="37">
        <v>3</v>
      </c>
      <c r="D14" s="38"/>
      <c r="E14" s="39"/>
      <c r="F14" s="34">
        <f>D14-(D14*E14)</f>
        <v>0</v>
      </c>
      <c r="G14" s="34">
        <f>+F14*19%</f>
        <v>0</v>
      </c>
      <c r="H14" s="34">
        <f>+F14+G14</f>
        <v>0</v>
      </c>
      <c r="I14" s="34">
        <f>+H14*C14</f>
        <v>0</v>
      </c>
      <c r="J14" s="34"/>
    </row>
    <row r="15" spans="1:39" s="24" customFormat="1" x14ac:dyDescent="0.2">
      <c r="A15" s="25"/>
      <c r="B15" s="25"/>
      <c r="C15" s="25"/>
      <c r="D15" s="26"/>
      <c r="E15" s="27"/>
      <c r="F15" s="26"/>
      <c r="G15" s="26"/>
      <c r="H15" s="26"/>
      <c r="I15" s="26"/>
      <c r="J15" s="26"/>
    </row>
    <row r="16" spans="1:39" s="24" customFormat="1" x14ac:dyDescent="0.2">
      <c r="A16" s="25"/>
      <c r="B16" s="25"/>
      <c r="C16" s="25"/>
      <c r="D16" s="26"/>
      <c r="E16" s="27"/>
      <c r="F16" s="26"/>
      <c r="G16" s="26"/>
      <c r="H16" s="26"/>
      <c r="I16" s="26"/>
      <c r="J16" s="26"/>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sheetData>
  <mergeCells count="20">
    <mergeCell ref="G12:G13"/>
    <mergeCell ref="H12:H13"/>
    <mergeCell ref="I12:I13"/>
    <mergeCell ref="J12:J13"/>
    <mergeCell ref="A7:F7"/>
    <mergeCell ref="A8:F8"/>
    <mergeCell ref="A9:F9"/>
    <mergeCell ref="A10:F10"/>
    <mergeCell ref="A12:A13"/>
    <mergeCell ref="B12:B13"/>
    <mergeCell ref="C12:C13"/>
    <mergeCell ref="D12:D13"/>
    <mergeCell ref="E12:E13"/>
    <mergeCell ref="F12:F13"/>
    <mergeCell ref="A6:F6"/>
    <mergeCell ref="B1:F1"/>
    <mergeCell ref="B2:F2"/>
    <mergeCell ref="B3:F3"/>
    <mergeCell ref="B4:F4"/>
    <mergeCell ref="B5:F5"/>
  </mergeCells>
  <conditionalFormatting sqref="B9:B11 B7">
    <cfRule type="duplicateValues" dxfId="15" priority="1"/>
    <cfRule type="duplicateValues" dxfId="14" priority="2"/>
  </conditionalFormatting>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1"/>
  <sheetViews>
    <sheetView zoomScale="87" zoomScaleNormal="87" workbookViewId="0">
      <selection sqref="A1:XFD1048576"/>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366" customHeight="1" x14ac:dyDescent="0.2">
      <c r="A14" s="73">
        <v>1</v>
      </c>
      <c r="B14" s="74" t="s">
        <v>58</v>
      </c>
      <c r="C14" s="75">
        <v>1</v>
      </c>
      <c r="D14" s="76"/>
      <c r="E14" s="77"/>
      <c r="F14" s="72">
        <f>D14-(D14*E14)</f>
        <v>0</v>
      </c>
      <c r="G14" s="72">
        <f>+F14*19%</f>
        <v>0</v>
      </c>
      <c r="H14" s="72">
        <f>+F14+G14</f>
        <v>0</v>
      </c>
      <c r="I14" s="72">
        <f>+H14*C14</f>
        <v>0</v>
      </c>
      <c r="J14" s="72"/>
    </row>
    <row r="15" spans="1:39" s="24" customFormat="1" ht="303.75" customHeight="1" x14ac:dyDescent="0.2">
      <c r="A15" s="73"/>
      <c r="B15" s="74"/>
      <c r="C15" s="75"/>
      <c r="D15" s="76"/>
      <c r="E15" s="77"/>
      <c r="F15" s="72"/>
      <c r="G15" s="72"/>
      <c r="H15" s="72"/>
      <c r="I15" s="72"/>
      <c r="J15" s="72"/>
    </row>
    <row r="16" spans="1:39" s="24" customFormat="1" x14ac:dyDescent="0.2">
      <c r="A16" s="25"/>
      <c r="B16" s="25"/>
      <c r="C16" s="25"/>
      <c r="D16" s="26"/>
      <c r="E16" s="27"/>
      <c r="F16" s="26"/>
      <c r="G16" s="26"/>
      <c r="H16" s="26"/>
      <c r="I16" s="26"/>
      <c r="J16" s="26"/>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sheetData>
  <mergeCells count="30">
    <mergeCell ref="G14:G15"/>
    <mergeCell ref="H14:H15"/>
    <mergeCell ref="I14:I15"/>
    <mergeCell ref="J14:J15"/>
    <mergeCell ref="G12:G13"/>
    <mergeCell ref="H12:H13"/>
    <mergeCell ref="I12:I13"/>
    <mergeCell ref="J12:J13"/>
    <mergeCell ref="F14:F15"/>
    <mergeCell ref="A7:F7"/>
    <mergeCell ref="A8:F8"/>
    <mergeCell ref="A9:F9"/>
    <mergeCell ref="A10:F10"/>
    <mergeCell ref="A12:A13"/>
    <mergeCell ref="B12:B13"/>
    <mergeCell ref="C12:C13"/>
    <mergeCell ref="D12:D13"/>
    <mergeCell ref="E12:E13"/>
    <mergeCell ref="F12:F13"/>
    <mergeCell ref="A14:A15"/>
    <mergeCell ref="B14:B15"/>
    <mergeCell ref="C14:C15"/>
    <mergeCell ref="D14:D15"/>
    <mergeCell ref="E14:E15"/>
    <mergeCell ref="A6:F6"/>
    <mergeCell ref="B1:F1"/>
    <mergeCell ref="B2:F2"/>
    <mergeCell ref="B3:F3"/>
    <mergeCell ref="B4:F4"/>
    <mergeCell ref="B5:F5"/>
  </mergeCells>
  <conditionalFormatting sqref="B9:B11 B7">
    <cfRule type="duplicateValues" dxfId="13" priority="1"/>
    <cfRule type="duplicateValues" dxfId="12" priority="2"/>
  </conditionalFormatting>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0"/>
  <sheetViews>
    <sheetView topLeftCell="A4" workbookViewId="0">
      <selection activeCell="B14" sqref="B14"/>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384.75" customHeight="1" x14ac:dyDescent="0.2">
      <c r="A14" s="35">
        <v>1</v>
      </c>
      <c r="B14" s="36" t="s">
        <v>59</v>
      </c>
      <c r="C14" s="37">
        <v>1</v>
      </c>
      <c r="D14" s="38"/>
      <c r="E14" s="39"/>
      <c r="F14" s="34">
        <f>D14-(D14*E14)</f>
        <v>0</v>
      </c>
      <c r="G14" s="34">
        <f>+F14*19%</f>
        <v>0</v>
      </c>
      <c r="H14" s="34">
        <f>+F14+G14</f>
        <v>0</v>
      </c>
      <c r="I14" s="34">
        <f>+H14*C14</f>
        <v>0</v>
      </c>
      <c r="J14" s="34"/>
    </row>
    <row r="15" spans="1:39" s="24" customFormat="1" x14ac:dyDescent="0.2">
      <c r="A15" s="25"/>
      <c r="B15" s="25"/>
      <c r="C15" s="25"/>
      <c r="D15" s="26"/>
      <c r="E15" s="27"/>
      <c r="F15" s="26"/>
      <c r="G15" s="26"/>
      <c r="H15" s="26"/>
      <c r="I15" s="26"/>
      <c r="J15" s="26"/>
    </row>
    <row r="16" spans="1:39" s="24" customFormat="1" x14ac:dyDescent="0.2">
      <c r="A16" s="25"/>
      <c r="B16" s="25"/>
      <c r="C16" s="25"/>
      <c r="D16" s="26"/>
      <c r="E16" s="27"/>
      <c r="F16" s="26"/>
      <c r="G16" s="26"/>
      <c r="H16" s="26"/>
      <c r="I16" s="26"/>
      <c r="J16" s="26"/>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sheetData>
  <mergeCells count="20">
    <mergeCell ref="G12:G13"/>
    <mergeCell ref="H12:H13"/>
    <mergeCell ref="I12:I13"/>
    <mergeCell ref="J12:J13"/>
    <mergeCell ref="A7:F7"/>
    <mergeCell ref="A8:F8"/>
    <mergeCell ref="A9:F9"/>
    <mergeCell ref="A10:F10"/>
    <mergeCell ref="A12:A13"/>
    <mergeCell ref="B12:B13"/>
    <mergeCell ref="C12:C13"/>
    <mergeCell ref="D12:D13"/>
    <mergeCell ref="E12:E13"/>
    <mergeCell ref="F12:F13"/>
    <mergeCell ref="A6:F6"/>
    <mergeCell ref="B1:F1"/>
    <mergeCell ref="B2:F2"/>
    <mergeCell ref="B3:F3"/>
    <mergeCell ref="B4:F4"/>
    <mergeCell ref="B5:F5"/>
  </mergeCells>
  <conditionalFormatting sqref="B9:B11 B7">
    <cfRule type="duplicateValues" dxfId="11" priority="1"/>
    <cfRule type="duplicateValues" dxfId="10" priority="2"/>
  </conditionalFormatting>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4"/>
  <sheetViews>
    <sheetView topLeftCell="A10" zoomScale="90" zoomScaleNormal="90" workbookViewId="0">
      <selection activeCell="H13" sqref="H13:H14"/>
    </sheetView>
  </sheetViews>
  <sheetFormatPr baseColWidth="10" defaultColWidth="12.5703125" defaultRowHeight="11.25" x14ac:dyDescent="0.2"/>
  <cols>
    <col min="1" max="1" width="7" style="25" customWidth="1"/>
    <col min="2" max="2" width="150.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x14ac:dyDescent="0.2">
      <c r="A11" s="69" t="s">
        <v>7</v>
      </c>
      <c r="B11" s="69" t="s">
        <v>8</v>
      </c>
      <c r="C11" s="69" t="s">
        <v>9</v>
      </c>
      <c r="D11" s="70" t="s">
        <v>10</v>
      </c>
      <c r="E11" s="71" t="s">
        <v>11</v>
      </c>
      <c r="F11" s="70" t="s">
        <v>12</v>
      </c>
      <c r="G11" s="70" t="s">
        <v>13</v>
      </c>
      <c r="H11" s="70" t="s">
        <v>14</v>
      </c>
      <c r="I11" s="70" t="s">
        <v>15</v>
      </c>
      <c r="J11" s="70" t="s">
        <v>16</v>
      </c>
      <c r="Z11" s="24"/>
      <c r="AA11" s="24"/>
    </row>
    <row r="12" spans="1:39" x14ac:dyDescent="0.2">
      <c r="A12" s="69"/>
      <c r="B12" s="69"/>
      <c r="C12" s="69"/>
      <c r="D12" s="70"/>
      <c r="E12" s="71"/>
      <c r="F12" s="70"/>
      <c r="G12" s="70"/>
      <c r="H12" s="70"/>
      <c r="I12" s="70"/>
      <c r="J12" s="70"/>
      <c r="Z12" s="24"/>
      <c r="AA12" s="24"/>
    </row>
    <row r="13" spans="1:39" ht="283.5" customHeight="1" x14ac:dyDescent="0.2">
      <c r="A13" s="73">
        <v>1</v>
      </c>
      <c r="B13" s="80" t="s">
        <v>71</v>
      </c>
      <c r="C13" s="75">
        <v>1</v>
      </c>
      <c r="D13" s="76"/>
      <c r="E13" s="77"/>
      <c r="F13" s="72">
        <f>D13-(D13*E13)</f>
        <v>0</v>
      </c>
      <c r="G13" s="72">
        <f>+F13*19%</f>
        <v>0</v>
      </c>
      <c r="H13" s="72">
        <f>+F13+G13</f>
        <v>0</v>
      </c>
      <c r="I13" s="72">
        <f>+H13*C13</f>
        <v>0</v>
      </c>
      <c r="J13" s="72"/>
    </row>
    <row r="14" spans="1:39" s="24" customFormat="1" ht="279" customHeight="1" x14ac:dyDescent="0.2">
      <c r="A14" s="73"/>
      <c r="B14" s="80"/>
      <c r="C14" s="75"/>
      <c r="D14" s="76"/>
      <c r="E14" s="77"/>
      <c r="F14" s="72"/>
      <c r="G14" s="72"/>
      <c r="H14" s="72"/>
      <c r="I14" s="72"/>
      <c r="J14" s="72"/>
    </row>
  </sheetData>
  <mergeCells count="30">
    <mergeCell ref="G13:G14"/>
    <mergeCell ref="H13:H14"/>
    <mergeCell ref="I13:I14"/>
    <mergeCell ref="J13:J14"/>
    <mergeCell ref="G11:G12"/>
    <mergeCell ref="H11:H12"/>
    <mergeCell ref="I11:I12"/>
    <mergeCell ref="J11:J12"/>
    <mergeCell ref="A13:A14"/>
    <mergeCell ref="B13:B14"/>
    <mergeCell ref="C13:C14"/>
    <mergeCell ref="D13:D14"/>
    <mergeCell ref="E13:E14"/>
    <mergeCell ref="F13:F14"/>
    <mergeCell ref="A7:F7"/>
    <mergeCell ref="A8:F8"/>
    <mergeCell ref="A9:F9"/>
    <mergeCell ref="A10:F10"/>
    <mergeCell ref="A11:A12"/>
    <mergeCell ref="B11:B12"/>
    <mergeCell ref="C11:C12"/>
    <mergeCell ref="D11:D12"/>
    <mergeCell ref="E11:E12"/>
    <mergeCell ref="F11:F12"/>
    <mergeCell ref="B1:F1"/>
    <mergeCell ref="B2:F2"/>
    <mergeCell ref="B3:F3"/>
    <mergeCell ref="B4:F4"/>
    <mergeCell ref="B5:F5"/>
    <mergeCell ref="A6:F6"/>
  </mergeCells>
  <conditionalFormatting sqref="B9:B10 B7">
    <cfRule type="duplicateValues" dxfId="7" priority="1"/>
    <cfRule type="duplicateValues" dxfId="6" priority="2"/>
  </conditionalFormatting>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6"/>
  <sheetViews>
    <sheetView workbookViewId="0">
      <selection activeCell="C13" sqref="C13:C16"/>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x14ac:dyDescent="0.2">
      <c r="A11" s="69" t="s">
        <v>7</v>
      </c>
      <c r="B11" s="69" t="s">
        <v>8</v>
      </c>
      <c r="C11" s="69" t="s">
        <v>9</v>
      </c>
      <c r="D11" s="70" t="s">
        <v>10</v>
      </c>
      <c r="E11" s="71" t="s">
        <v>11</v>
      </c>
      <c r="F11" s="70" t="s">
        <v>12</v>
      </c>
      <c r="G11" s="70" t="s">
        <v>13</v>
      </c>
      <c r="H11" s="70" t="s">
        <v>14</v>
      </c>
      <c r="I11" s="70" t="s">
        <v>15</v>
      </c>
      <c r="J11" s="70" t="s">
        <v>16</v>
      </c>
      <c r="Z11" s="24"/>
      <c r="AA11" s="24"/>
    </row>
    <row r="12" spans="1:39" x14ac:dyDescent="0.2">
      <c r="A12" s="69"/>
      <c r="B12" s="69"/>
      <c r="C12" s="69"/>
      <c r="D12" s="70"/>
      <c r="E12" s="71"/>
      <c r="F12" s="70"/>
      <c r="G12" s="70"/>
      <c r="H12" s="70"/>
      <c r="I12" s="70"/>
      <c r="J12" s="70"/>
      <c r="Z12" s="24"/>
      <c r="AA12" s="24"/>
    </row>
    <row r="13" spans="1:39" ht="283.5" customHeight="1" x14ac:dyDescent="0.2">
      <c r="A13" s="73">
        <v>1</v>
      </c>
      <c r="B13" s="74" t="s">
        <v>70</v>
      </c>
      <c r="C13" s="75">
        <v>1</v>
      </c>
      <c r="D13" s="76"/>
      <c r="E13" s="77"/>
      <c r="F13" s="72">
        <f>D13-(D13*E13)</f>
        <v>0</v>
      </c>
      <c r="G13" s="72">
        <f>+F13*19%</f>
        <v>0</v>
      </c>
      <c r="H13" s="72">
        <f>+F13+G13</f>
        <v>0</v>
      </c>
      <c r="I13" s="72">
        <f>+H13*C13</f>
        <v>0</v>
      </c>
      <c r="J13" s="72"/>
    </row>
    <row r="14" spans="1:39" s="24" customFormat="1" ht="49.5" customHeight="1" x14ac:dyDescent="0.2">
      <c r="A14" s="73"/>
      <c r="B14" s="74"/>
      <c r="C14" s="75"/>
      <c r="D14" s="76"/>
      <c r="E14" s="77"/>
      <c r="F14" s="72"/>
      <c r="G14" s="72"/>
      <c r="H14" s="72"/>
      <c r="I14" s="72"/>
      <c r="J14" s="72"/>
    </row>
    <row r="15" spans="1:39" s="24" customFormat="1" ht="277.5" customHeight="1" x14ac:dyDescent="0.2">
      <c r="A15" s="73"/>
      <c r="B15" s="74"/>
      <c r="C15" s="75"/>
      <c r="D15" s="76"/>
      <c r="E15" s="77"/>
      <c r="F15" s="72"/>
      <c r="G15" s="72"/>
      <c r="H15" s="72"/>
      <c r="I15" s="72"/>
      <c r="J15" s="72"/>
    </row>
    <row r="16" spans="1:39" s="24" customFormat="1" ht="90.75" customHeight="1" x14ac:dyDescent="0.2">
      <c r="A16" s="73"/>
      <c r="B16" s="74"/>
      <c r="C16" s="75"/>
      <c r="D16" s="76"/>
      <c r="E16" s="77"/>
      <c r="F16" s="72"/>
      <c r="G16" s="72"/>
      <c r="H16" s="72"/>
      <c r="I16" s="72"/>
      <c r="J16" s="72"/>
    </row>
  </sheetData>
  <mergeCells count="30">
    <mergeCell ref="G13:G16"/>
    <mergeCell ref="H13:H16"/>
    <mergeCell ref="I13:I16"/>
    <mergeCell ref="J13:J16"/>
    <mergeCell ref="G11:G12"/>
    <mergeCell ref="H11:H12"/>
    <mergeCell ref="I11:I12"/>
    <mergeCell ref="J11:J12"/>
    <mergeCell ref="A13:A16"/>
    <mergeCell ref="B13:B16"/>
    <mergeCell ref="C13:C16"/>
    <mergeCell ref="D13:D16"/>
    <mergeCell ref="E13:E16"/>
    <mergeCell ref="F13:F16"/>
    <mergeCell ref="A7:F7"/>
    <mergeCell ref="A8:F8"/>
    <mergeCell ref="A9:F9"/>
    <mergeCell ref="A10:F10"/>
    <mergeCell ref="A11:A12"/>
    <mergeCell ref="B11:B12"/>
    <mergeCell ref="C11:C12"/>
    <mergeCell ref="D11:D12"/>
    <mergeCell ref="E11:E12"/>
    <mergeCell ref="F11:F12"/>
    <mergeCell ref="B1:F1"/>
    <mergeCell ref="B2:F2"/>
    <mergeCell ref="B3:F3"/>
    <mergeCell ref="B4:F4"/>
    <mergeCell ref="B5:F5"/>
    <mergeCell ref="A6:F6"/>
  </mergeCells>
  <conditionalFormatting sqref="B9:B10 B7">
    <cfRule type="duplicateValues" dxfId="5" priority="1"/>
    <cfRule type="duplicateValues" dxfId="4" priority="2"/>
  </conditionalFormatting>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1"/>
  <sheetViews>
    <sheetView zoomScale="93" zoomScaleNormal="93" workbookViewId="0">
      <selection activeCell="H14" sqref="H14:H16"/>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9" width="19.5703125" style="26" customWidth="1"/>
    <col min="10" max="10" width="46.42578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366" customHeight="1" x14ac:dyDescent="0.2">
      <c r="A14" s="73">
        <v>1</v>
      </c>
      <c r="B14" s="80" t="s">
        <v>69</v>
      </c>
      <c r="C14" s="75">
        <v>1</v>
      </c>
      <c r="D14" s="76"/>
      <c r="E14" s="77"/>
      <c r="F14" s="72">
        <f>D14-(D14*E14)</f>
        <v>0</v>
      </c>
      <c r="G14" s="72">
        <f>+F14*19%</f>
        <v>0</v>
      </c>
      <c r="H14" s="72">
        <f>+F14+G14</f>
        <v>0</v>
      </c>
      <c r="I14" s="72">
        <f>+H14*C14</f>
        <v>0</v>
      </c>
      <c r="J14" s="72"/>
    </row>
    <row r="15" spans="1:39" s="24" customFormat="1" ht="303.75" customHeight="1" x14ac:dyDescent="0.2">
      <c r="A15" s="73"/>
      <c r="B15" s="80"/>
      <c r="C15" s="75"/>
      <c r="D15" s="76"/>
      <c r="E15" s="77"/>
      <c r="F15" s="72"/>
      <c r="G15" s="72"/>
      <c r="H15" s="72"/>
      <c r="I15" s="72"/>
      <c r="J15" s="72"/>
    </row>
    <row r="16" spans="1:39" s="24" customFormat="1" ht="225" customHeight="1" x14ac:dyDescent="0.2">
      <c r="A16" s="73"/>
      <c r="B16" s="80"/>
      <c r="C16" s="75"/>
      <c r="D16" s="76"/>
      <c r="E16" s="77"/>
      <c r="F16" s="72"/>
      <c r="G16" s="72"/>
      <c r="H16" s="72"/>
      <c r="I16" s="72"/>
      <c r="J16" s="72"/>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sheetData>
  <mergeCells count="30">
    <mergeCell ref="A6:F6"/>
    <mergeCell ref="B1:F1"/>
    <mergeCell ref="B2:F2"/>
    <mergeCell ref="B3:F3"/>
    <mergeCell ref="B4:F4"/>
    <mergeCell ref="B5:F5"/>
    <mergeCell ref="G12:G13"/>
    <mergeCell ref="H12:H13"/>
    <mergeCell ref="I12:I13"/>
    <mergeCell ref="J12:J13"/>
    <mergeCell ref="A7:F7"/>
    <mergeCell ref="A8:F8"/>
    <mergeCell ref="A9:F9"/>
    <mergeCell ref="A10:F10"/>
    <mergeCell ref="A12:A13"/>
    <mergeCell ref="B12:B13"/>
    <mergeCell ref="C12:C13"/>
    <mergeCell ref="D12:D13"/>
    <mergeCell ref="E12:E13"/>
    <mergeCell ref="F12:F13"/>
    <mergeCell ref="G14:G16"/>
    <mergeCell ref="H14:H16"/>
    <mergeCell ref="I14:I16"/>
    <mergeCell ref="J14:J16"/>
    <mergeCell ref="A14:A16"/>
    <mergeCell ref="B14:B16"/>
    <mergeCell ref="C14:C16"/>
    <mergeCell ref="D14:D16"/>
    <mergeCell ref="E14:E16"/>
    <mergeCell ref="F14:F16"/>
  </mergeCells>
  <conditionalFormatting sqref="B9:B11 B7">
    <cfRule type="duplicateValues" dxfId="9" priority="1"/>
    <cfRule type="duplicateValues" dxfId="8" priority="2"/>
  </conditionalFormatting>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0"/>
  <sheetViews>
    <sheetView workbookViewId="0">
      <selection activeCell="B14" sqref="B14"/>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324.75" customHeight="1" x14ac:dyDescent="0.2">
      <c r="A14" s="41">
        <v>1</v>
      </c>
      <c r="B14" s="45" t="s">
        <v>72</v>
      </c>
      <c r="C14" s="42">
        <v>1</v>
      </c>
      <c r="D14" s="43"/>
      <c r="E14" s="44"/>
      <c r="F14" s="40">
        <f>D14-(D14*E14)</f>
        <v>0</v>
      </c>
      <c r="G14" s="40">
        <f>+F14*19%</f>
        <v>0</v>
      </c>
      <c r="H14" s="40">
        <f>+F14+G14</f>
        <v>0</v>
      </c>
      <c r="I14" s="40">
        <f>+H14*C14</f>
        <v>0</v>
      </c>
      <c r="J14" s="40"/>
    </row>
    <row r="15" spans="1:39" s="24" customFormat="1" x14ac:dyDescent="0.2">
      <c r="A15" s="25"/>
      <c r="B15" s="25"/>
      <c r="C15" s="25"/>
      <c r="D15" s="26"/>
      <c r="E15" s="27"/>
      <c r="F15" s="26"/>
      <c r="G15" s="26"/>
      <c r="H15" s="26"/>
      <c r="I15" s="26"/>
      <c r="J15" s="26"/>
    </row>
    <row r="16" spans="1:39" s="24" customFormat="1" x14ac:dyDescent="0.2">
      <c r="A16" s="25"/>
      <c r="B16" s="25"/>
      <c r="C16" s="25"/>
      <c r="D16" s="26"/>
      <c r="E16" s="27"/>
      <c r="F16" s="26"/>
      <c r="G16" s="26"/>
      <c r="H16" s="26"/>
      <c r="I16" s="26"/>
      <c r="J16" s="26"/>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sheetData>
  <mergeCells count="20">
    <mergeCell ref="G12:G13"/>
    <mergeCell ref="H12:H13"/>
    <mergeCell ref="I12:I13"/>
    <mergeCell ref="J12:J13"/>
    <mergeCell ref="A7:F7"/>
    <mergeCell ref="A8:F8"/>
    <mergeCell ref="A9:F9"/>
    <mergeCell ref="A10:F10"/>
    <mergeCell ref="A12:A13"/>
    <mergeCell ref="B12:B13"/>
    <mergeCell ref="C12:C13"/>
    <mergeCell ref="D12:D13"/>
    <mergeCell ref="E12:E13"/>
    <mergeCell ref="F12:F13"/>
    <mergeCell ref="B1:F1"/>
    <mergeCell ref="B2:F2"/>
    <mergeCell ref="B3:F3"/>
    <mergeCell ref="B4:F4"/>
    <mergeCell ref="B5:F5"/>
    <mergeCell ref="A6:F6"/>
  </mergeCells>
  <conditionalFormatting sqref="B9:B11 B7">
    <cfRule type="duplicateValues" dxfId="3" priority="1"/>
    <cfRule type="duplicateValues" dxfId="2" priority="2"/>
  </conditionalFormatting>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1"/>
  <sheetViews>
    <sheetView topLeftCell="A8" workbookViewId="0">
      <selection activeCell="B14" sqref="B14:B15"/>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345" customHeight="1" x14ac:dyDescent="0.2">
      <c r="A14" s="73">
        <v>1</v>
      </c>
      <c r="B14" s="80" t="s">
        <v>73</v>
      </c>
      <c r="C14" s="75">
        <v>1</v>
      </c>
      <c r="D14" s="76"/>
      <c r="E14" s="77"/>
      <c r="F14" s="72">
        <f>D14-(D14*E14)</f>
        <v>0</v>
      </c>
      <c r="G14" s="72">
        <f>+F14*19%</f>
        <v>0</v>
      </c>
      <c r="H14" s="72">
        <f>+F14+G14</f>
        <v>0</v>
      </c>
      <c r="I14" s="72">
        <f>+H14*C14</f>
        <v>0</v>
      </c>
      <c r="J14" s="72"/>
    </row>
    <row r="15" spans="1:39" s="24" customFormat="1" ht="112.5" customHeight="1" x14ac:dyDescent="0.2">
      <c r="A15" s="73"/>
      <c r="B15" s="80"/>
      <c r="C15" s="75"/>
      <c r="D15" s="76"/>
      <c r="E15" s="77"/>
      <c r="F15" s="72"/>
      <c r="G15" s="72"/>
      <c r="H15" s="72"/>
      <c r="I15" s="72"/>
      <c r="J15" s="72"/>
    </row>
    <row r="16" spans="1:39" s="24" customFormat="1" x14ac:dyDescent="0.2">
      <c r="A16" s="25"/>
      <c r="B16" s="25"/>
      <c r="C16" s="25"/>
      <c r="D16" s="26"/>
      <c r="E16" s="27"/>
      <c r="F16" s="26"/>
      <c r="G16" s="26"/>
      <c r="H16" s="26"/>
      <c r="I16" s="26"/>
      <c r="J16" s="26"/>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sheetData>
  <mergeCells count="30">
    <mergeCell ref="G14:G15"/>
    <mergeCell ref="H14:H15"/>
    <mergeCell ref="I14:I15"/>
    <mergeCell ref="J14:J15"/>
    <mergeCell ref="G12:G13"/>
    <mergeCell ref="H12:H13"/>
    <mergeCell ref="I12:I13"/>
    <mergeCell ref="J12:J13"/>
    <mergeCell ref="A14:A15"/>
    <mergeCell ref="B14:B15"/>
    <mergeCell ref="C14:C15"/>
    <mergeCell ref="D14:D15"/>
    <mergeCell ref="E14:E15"/>
    <mergeCell ref="F14:F15"/>
    <mergeCell ref="A7:F7"/>
    <mergeCell ref="A8:F8"/>
    <mergeCell ref="A9:F9"/>
    <mergeCell ref="A10:F10"/>
    <mergeCell ref="A12:A13"/>
    <mergeCell ref="B12:B13"/>
    <mergeCell ref="C12:C13"/>
    <mergeCell ref="D12:D13"/>
    <mergeCell ref="E12:E13"/>
    <mergeCell ref="F12:F13"/>
    <mergeCell ref="B1:F1"/>
    <mergeCell ref="B2:F2"/>
    <mergeCell ref="B3:F3"/>
    <mergeCell ref="B4:F4"/>
    <mergeCell ref="B5:F5"/>
    <mergeCell ref="A6:F6"/>
  </mergeCells>
  <conditionalFormatting sqref="B9:B11 B7">
    <cfRule type="duplicateValues" dxfId="1" priority="1"/>
    <cfRule type="duplicateValues" dxfId="0" priority="2"/>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2"/>
  <sheetViews>
    <sheetView topLeftCell="A10" zoomScale="98" zoomScaleNormal="98" workbookViewId="0">
      <selection activeCell="C14" sqref="C14:C16"/>
    </sheetView>
  </sheetViews>
  <sheetFormatPr baseColWidth="10" defaultColWidth="12.5703125" defaultRowHeight="11.25" x14ac:dyDescent="0.2"/>
  <cols>
    <col min="1" max="1" width="7" style="25" customWidth="1"/>
    <col min="2" max="2" width="118"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ht="6.75" customHeigh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ht="12" customHeight="1" x14ac:dyDescent="0.2">
      <c r="A13" s="69"/>
      <c r="B13" s="69"/>
      <c r="C13" s="69"/>
      <c r="D13" s="70"/>
      <c r="E13" s="71"/>
      <c r="F13" s="70"/>
      <c r="G13" s="70"/>
      <c r="H13" s="70"/>
      <c r="I13" s="70"/>
      <c r="J13" s="70"/>
      <c r="Z13" s="24"/>
      <c r="AA13" s="24"/>
    </row>
    <row r="14" spans="1:39" ht="409.5" customHeight="1" x14ac:dyDescent="0.2">
      <c r="A14" s="73">
        <v>1</v>
      </c>
      <c r="B14" s="74" t="s">
        <v>60</v>
      </c>
      <c r="C14" s="75">
        <v>31</v>
      </c>
      <c r="D14" s="76"/>
      <c r="E14" s="77"/>
      <c r="F14" s="72">
        <f>D14-(D14*E14)</f>
        <v>0</v>
      </c>
      <c r="G14" s="72">
        <f>+F14*19%</f>
        <v>0</v>
      </c>
      <c r="H14" s="72">
        <f>+F14+G14</f>
        <v>0</v>
      </c>
      <c r="I14" s="72">
        <f>+H14*C14</f>
        <v>0</v>
      </c>
      <c r="J14" s="72"/>
    </row>
    <row r="15" spans="1:39" s="24" customFormat="1" ht="198.75" customHeight="1" x14ac:dyDescent="0.2">
      <c r="A15" s="73"/>
      <c r="B15" s="74"/>
      <c r="C15" s="75"/>
      <c r="D15" s="76"/>
      <c r="E15" s="77"/>
      <c r="F15" s="72"/>
      <c r="G15" s="72"/>
      <c r="H15" s="72"/>
      <c r="I15" s="72"/>
      <c r="J15" s="72"/>
    </row>
    <row r="16" spans="1:39" s="24" customFormat="1" ht="273.75" customHeight="1" x14ac:dyDescent="0.2">
      <c r="A16" s="73"/>
      <c r="B16" s="74"/>
      <c r="C16" s="75"/>
      <c r="D16" s="76"/>
      <c r="E16" s="77"/>
      <c r="F16" s="72"/>
      <c r="G16" s="72"/>
      <c r="H16" s="72"/>
      <c r="I16" s="72"/>
      <c r="J16" s="72"/>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row r="22" spans="1:10" s="24" customFormat="1" x14ac:dyDescent="0.2">
      <c r="A22" s="25"/>
      <c r="B22" s="25"/>
      <c r="C22" s="25"/>
      <c r="D22" s="26"/>
      <c r="E22" s="27"/>
      <c r="F22" s="26"/>
      <c r="G22" s="26"/>
      <c r="H22" s="26"/>
      <c r="I22" s="26"/>
      <c r="J22" s="26"/>
    </row>
  </sheetData>
  <mergeCells count="30">
    <mergeCell ref="F14:F16"/>
    <mergeCell ref="G14:G16"/>
    <mergeCell ref="H14:H16"/>
    <mergeCell ref="I14:I16"/>
    <mergeCell ref="J14:J16"/>
    <mergeCell ref="A14:A16"/>
    <mergeCell ref="B14:B16"/>
    <mergeCell ref="C14:C16"/>
    <mergeCell ref="D14:D16"/>
    <mergeCell ref="E14:E16"/>
    <mergeCell ref="G12:G13"/>
    <mergeCell ref="H12:H13"/>
    <mergeCell ref="I12:I13"/>
    <mergeCell ref="J12:J13"/>
    <mergeCell ref="A7:F7"/>
    <mergeCell ref="A8:F8"/>
    <mergeCell ref="A9:F9"/>
    <mergeCell ref="A10:F10"/>
    <mergeCell ref="A12:A13"/>
    <mergeCell ref="B12:B13"/>
    <mergeCell ref="C12:C13"/>
    <mergeCell ref="D12:D13"/>
    <mergeCell ref="E12:E13"/>
    <mergeCell ref="F12:F13"/>
    <mergeCell ref="A6:F6"/>
    <mergeCell ref="B1:F1"/>
    <mergeCell ref="B2:F2"/>
    <mergeCell ref="B3:F3"/>
    <mergeCell ref="B4:F4"/>
    <mergeCell ref="B5:F5"/>
  </mergeCells>
  <conditionalFormatting sqref="B9:B11 B7">
    <cfRule type="duplicateValues" dxfId="49" priority="1"/>
    <cfRule type="duplicateValues" dxfId="48" priority="2"/>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1"/>
  <sheetViews>
    <sheetView topLeftCell="A9" workbookViewId="0">
      <selection activeCell="C14" sqref="C14:C15"/>
    </sheetView>
  </sheetViews>
  <sheetFormatPr baseColWidth="10" defaultColWidth="12.5703125" defaultRowHeight="11.25" x14ac:dyDescent="0.2"/>
  <cols>
    <col min="1" max="1" width="7" style="25" customWidth="1"/>
    <col min="2" max="2" width="118"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265.5" customHeight="1" x14ac:dyDescent="0.2">
      <c r="A14" s="73">
        <v>1</v>
      </c>
      <c r="B14" s="80" t="s">
        <v>66</v>
      </c>
      <c r="C14" s="75">
        <v>3</v>
      </c>
      <c r="D14" s="76"/>
      <c r="E14" s="77"/>
      <c r="F14" s="72">
        <f>D14-(D14*E14)</f>
        <v>0</v>
      </c>
      <c r="G14" s="72">
        <f>+F14*19%</f>
        <v>0</v>
      </c>
      <c r="H14" s="72">
        <f>+F14+G14</f>
        <v>0</v>
      </c>
      <c r="I14" s="72">
        <f>+H14*C14</f>
        <v>0</v>
      </c>
      <c r="J14" s="78"/>
    </row>
    <row r="15" spans="1:39" s="24" customFormat="1" ht="369" customHeight="1" x14ac:dyDescent="0.2">
      <c r="A15" s="73"/>
      <c r="B15" s="80"/>
      <c r="C15" s="75"/>
      <c r="D15" s="76"/>
      <c r="E15" s="77"/>
      <c r="F15" s="72"/>
      <c r="G15" s="72"/>
      <c r="H15" s="72"/>
      <c r="I15" s="72"/>
      <c r="J15" s="79"/>
    </row>
    <row r="16" spans="1:39" s="24" customFormat="1" x14ac:dyDescent="0.2">
      <c r="A16" s="25"/>
      <c r="B16" s="25"/>
      <c r="C16" s="25"/>
      <c r="D16" s="26"/>
      <c r="E16" s="27"/>
      <c r="F16" s="26"/>
      <c r="G16" s="26"/>
      <c r="H16" s="26"/>
      <c r="I16" s="26"/>
      <c r="J16" s="26"/>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sheetData>
  <mergeCells count="30">
    <mergeCell ref="A6:F6"/>
    <mergeCell ref="B1:F1"/>
    <mergeCell ref="B2:F2"/>
    <mergeCell ref="B3:F3"/>
    <mergeCell ref="B4:F4"/>
    <mergeCell ref="B5:F5"/>
    <mergeCell ref="G12:G13"/>
    <mergeCell ref="H12:H13"/>
    <mergeCell ref="I12:I13"/>
    <mergeCell ref="J12:J13"/>
    <mergeCell ref="A7:F7"/>
    <mergeCell ref="A8:F8"/>
    <mergeCell ref="A9:F9"/>
    <mergeCell ref="A10:F10"/>
    <mergeCell ref="A12:A13"/>
    <mergeCell ref="B12:B13"/>
    <mergeCell ref="C12:C13"/>
    <mergeCell ref="D12:D13"/>
    <mergeCell ref="E12:E13"/>
    <mergeCell ref="F12:F13"/>
    <mergeCell ref="A14:A15"/>
    <mergeCell ref="B14:B15"/>
    <mergeCell ref="C14:C15"/>
    <mergeCell ref="D14:D15"/>
    <mergeCell ref="E14:E15"/>
    <mergeCell ref="F14:F15"/>
    <mergeCell ref="G14:G15"/>
    <mergeCell ref="H14:H15"/>
    <mergeCell ref="I14:I15"/>
    <mergeCell ref="J14:J15"/>
  </mergeCells>
  <conditionalFormatting sqref="B9:B11 B7">
    <cfRule type="duplicateValues" dxfId="47" priority="1"/>
    <cfRule type="duplicateValues" dxfId="46" priority="2"/>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2"/>
  <sheetViews>
    <sheetView topLeftCell="A10" workbookViewId="0">
      <selection activeCell="D14" sqref="D14:D15"/>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409.5" customHeight="1" x14ac:dyDescent="0.2">
      <c r="A14" s="73">
        <v>1</v>
      </c>
      <c r="B14" s="80" t="s">
        <v>67</v>
      </c>
      <c r="C14" s="75">
        <v>178</v>
      </c>
      <c r="D14" s="76"/>
      <c r="E14" s="77"/>
      <c r="F14" s="72">
        <f>D14-(D14*E14)</f>
        <v>0</v>
      </c>
      <c r="G14" s="72">
        <f>+F14*19%</f>
        <v>0</v>
      </c>
      <c r="H14" s="72">
        <f>+F14+G14</f>
        <v>0</v>
      </c>
      <c r="I14" s="72">
        <f>+H14*C14</f>
        <v>0</v>
      </c>
      <c r="J14" s="72"/>
    </row>
    <row r="15" spans="1:39" s="24" customFormat="1" ht="42" customHeight="1" x14ac:dyDescent="0.2">
      <c r="A15" s="73"/>
      <c r="B15" s="80"/>
      <c r="C15" s="75"/>
      <c r="D15" s="76"/>
      <c r="E15" s="77"/>
      <c r="F15" s="72"/>
      <c r="G15" s="72"/>
      <c r="H15" s="72"/>
      <c r="I15" s="72"/>
      <c r="J15" s="72"/>
    </row>
    <row r="16" spans="1:39" s="24" customFormat="1" x14ac:dyDescent="0.2">
      <c r="A16" s="25"/>
      <c r="B16" s="25"/>
      <c r="C16" s="25"/>
      <c r="D16" s="26"/>
      <c r="E16" s="27"/>
      <c r="F16" s="26"/>
      <c r="G16" s="26"/>
      <c r="H16" s="26"/>
      <c r="I16" s="26"/>
      <c r="J16" s="26"/>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row r="22" spans="1:10" s="24" customFormat="1" x14ac:dyDescent="0.2">
      <c r="A22" s="25"/>
      <c r="B22" s="25"/>
      <c r="C22" s="25"/>
      <c r="D22" s="26"/>
      <c r="E22" s="27"/>
      <c r="F22" s="26"/>
      <c r="G22" s="26"/>
      <c r="H22" s="26"/>
      <c r="I22" s="26"/>
      <c r="J22" s="26"/>
    </row>
  </sheetData>
  <mergeCells count="30">
    <mergeCell ref="G12:G13"/>
    <mergeCell ref="H12:H13"/>
    <mergeCell ref="I12:I13"/>
    <mergeCell ref="J12:J13"/>
    <mergeCell ref="A7:F7"/>
    <mergeCell ref="A8:F8"/>
    <mergeCell ref="A9:F9"/>
    <mergeCell ref="A10:F10"/>
    <mergeCell ref="A12:A13"/>
    <mergeCell ref="B12:B13"/>
    <mergeCell ref="C12:C13"/>
    <mergeCell ref="D12:D13"/>
    <mergeCell ref="E12:E13"/>
    <mergeCell ref="F12:F13"/>
    <mergeCell ref="A6:F6"/>
    <mergeCell ref="B1:F1"/>
    <mergeCell ref="B2:F2"/>
    <mergeCell ref="B3:F3"/>
    <mergeCell ref="B4:F4"/>
    <mergeCell ref="B5:F5"/>
    <mergeCell ref="A14:A15"/>
    <mergeCell ref="B14:B15"/>
    <mergeCell ref="C14:C15"/>
    <mergeCell ref="D14:D15"/>
    <mergeCell ref="E14:E15"/>
    <mergeCell ref="F14:F15"/>
    <mergeCell ref="G14:G15"/>
    <mergeCell ref="H14:H15"/>
    <mergeCell ref="I14:I15"/>
    <mergeCell ref="J14:J15"/>
  </mergeCells>
  <conditionalFormatting sqref="B9:B11 B7">
    <cfRule type="duplicateValues" dxfId="45" priority="1"/>
    <cfRule type="duplicateValues" dxfId="44" priority="2"/>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2"/>
  <sheetViews>
    <sheetView topLeftCell="A9" workbookViewId="0">
      <selection activeCell="B14" sqref="B14:B15"/>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v>3</v>
      </c>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409.5" customHeight="1" x14ac:dyDescent="0.2">
      <c r="A14" s="73">
        <v>1</v>
      </c>
      <c r="B14" s="74" t="s">
        <v>64</v>
      </c>
      <c r="C14" s="75">
        <v>47</v>
      </c>
      <c r="D14" s="76"/>
      <c r="E14" s="77"/>
      <c r="F14" s="72">
        <f>D14-(D14*E14)</f>
        <v>0</v>
      </c>
      <c r="G14" s="72">
        <f>+F14*19%</f>
        <v>0</v>
      </c>
      <c r="H14" s="72">
        <f>+F14+G14</f>
        <v>0</v>
      </c>
      <c r="I14" s="72">
        <f>+H14*C14</f>
        <v>0</v>
      </c>
      <c r="J14" s="72"/>
    </row>
    <row r="15" spans="1:39" s="24" customFormat="1" ht="19.5" customHeight="1" x14ac:dyDescent="0.2">
      <c r="A15" s="73"/>
      <c r="B15" s="74"/>
      <c r="C15" s="75"/>
      <c r="D15" s="76"/>
      <c r="E15" s="77"/>
      <c r="F15" s="72"/>
      <c r="G15" s="72"/>
      <c r="H15" s="72"/>
      <c r="I15" s="72"/>
      <c r="J15" s="72"/>
    </row>
    <row r="16" spans="1:39" s="24" customFormat="1" x14ac:dyDescent="0.2">
      <c r="A16" s="25"/>
      <c r="B16" s="25"/>
      <c r="C16" s="25"/>
      <c r="D16" s="26"/>
      <c r="E16" s="27"/>
      <c r="F16" s="26"/>
      <c r="G16" s="26"/>
      <c r="H16" s="26"/>
      <c r="I16" s="26"/>
      <c r="J16" s="26"/>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row r="22" spans="1:10" s="24" customFormat="1" x14ac:dyDescent="0.2">
      <c r="A22" s="25"/>
      <c r="B22" s="25"/>
      <c r="C22" s="25"/>
      <c r="D22" s="26"/>
      <c r="E22" s="27"/>
      <c r="F22" s="26"/>
      <c r="G22" s="26"/>
      <c r="H22" s="26"/>
      <c r="I22" s="26"/>
      <c r="J22" s="26"/>
    </row>
  </sheetData>
  <mergeCells count="30">
    <mergeCell ref="A6:F6"/>
    <mergeCell ref="B1:F1"/>
    <mergeCell ref="B2:F2"/>
    <mergeCell ref="B3:F3"/>
    <mergeCell ref="B4:F4"/>
    <mergeCell ref="B5:F5"/>
    <mergeCell ref="G12:G13"/>
    <mergeCell ref="H12:H13"/>
    <mergeCell ref="I12:I13"/>
    <mergeCell ref="J12:J13"/>
    <mergeCell ref="A7:F7"/>
    <mergeCell ref="A8:F8"/>
    <mergeCell ref="A9:F9"/>
    <mergeCell ref="A10:F10"/>
    <mergeCell ref="A12:A13"/>
    <mergeCell ref="B12:B13"/>
    <mergeCell ref="C12:C13"/>
    <mergeCell ref="D12:D13"/>
    <mergeCell ref="E12:E13"/>
    <mergeCell ref="F12:F13"/>
    <mergeCell ref="A14:A15"/>
    <mergeCell ref="B14:B15"/>
    <mergeCell ref="C14:C15"/>
    <mergeCell ref="D14:D15"/>
    <mergeCell ref="E14:E15"/>
    <mergeCell ref="F14:F15"/>
    <mergeCell ref="G14:G15"/>
    <mergeCell ref="H14:H15"/>
    <mergeCell ref="I14:I15"/>
    <mergeCell ref="J14:J15"/>
  </mergeCells>
  <conditionalFormatting sqref="B9:B11 B7">
    <cfRule type="duplicateValues" dxfId="43" priority="1"/>
    <cfRule type="duplicateValues" dxfId="42" priority="2"/>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2"/>
  <sheetViews>
    <sheetView workbookViewId="0">
      <selection activeCell="B14" sqref="B14"/>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96" customHeight="1" x14ac:dyDescent="0.2">
      <c r="A14" s="28">
        <v>1</v>
      </c>
      <c r="B14" s="29" t="s">
        <v>49</v>
      </c>
      <c r="C14" s="30">
        <v>200</v>
      </c>
      <c r="D14" s="31"/>
      <c r="E14" s="32"/>
      <c r="F14" s="33">
        <f>D14-(D14*E14)</f>
        <v>0</v>
      </c>
      <c r="G14" s="33">
        <f>+F14*19%</f>
        <v>0</v>
      </c>
      <c r="H14" s="33">
        <f>+F14+G14</f>
        <v>0</v>
      </c>
      <c r="I14" s="33">
        <f>+H14*C14</f>
        <v>0</v>
      </c>
      <c r="J14" s="33"/>
    </row>
    <row r="15" spans="1:39" s="24" customFormat="1" x14ac:dyDescent="0.2">
      <c r="A15" s="25"/>
      <c r="B15" s="25"/>
      <c r="C15" s="25"/>
      <c r="D15" s="26"/>
      <c r="E15" s="27"/>
      <c r="F15" s="26"/>
      <c r="G15" s="26"/>
      <c r="H15" s="26"/>
      <c r="I15" s="26"/>
      <c r="J15" s="26"/>
    </row>
    <row r="16" spans="1:39" s="24" customFormat="1" x14ac:dyDescent="0.2">
      <c r="A16" s="25"/>
      <c r="B16" s="25"/>
      <c r="C16" s="25"/>
      <c r="D16" s="26"/>
      <c r="E16" s="27"/>
      <c r="F16" s="26"/>
      <c r="G16" s="26"/>
      <c r="H16" s="26"/>
      <c r="I16" s="26"/>
      <c r="J16" s="26"/>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row r="22" spans="1:10" s="24" customFormat="1" x14ac:dyDescent="0.2">
      <c r="A22" s="25"/>
      <c r="B22" s="25"/>
      <c r="C22" s="25"/>
      <c r="D22" s="26"/>
      <c r="E22" s="27"/>
      <c r="F22" s="26"/>
      <c r="G22" s="26"/>
      <c r="H22" s="26"/>
      <c r="I22" s="26"/>
      <c r="J22" s="26"/>
    </row>
  </sheetData>
  <mergeCells count="20">
    <mergeCell ref="A6:F6"/>
    <mergeCell ref="B1:F1"/>
    <mergeCell ref="B2:F2"/>
    <mergeCell ref="B3:F3"/>
    <mergeCell ref="B4:F4"/>
    <mergeCell ref="B5:F5"/>
    <mergeCell ref="G12:G13"/>
    <mergeCell ref="H12:H13"/>
    <mergeCell ref="I12:I13"/>
    <mergeCell ref="J12:J13"/>
    <mergeCell ref="A7:F7"/>
    <mergeCell ref="A8:F8"/>
    <mergeCell ref="A9:F9"/>
    <mergeCell ref="A10:F10"/>
    <mergeCell ref="A12:A13"/>
    <mergeCell ref="B12:B13"/>
    <mergeCell ref="C12:C13"/>
    <mergeCell ref="D12:D13"/>
    <mergeCell ref="E12:E13"/>
    <mergeCell ref="F12:F13"/>
  </mergeCells>
  <conditionalFormatting sqref="B9:B11 B7">
    <cfRule type="duplicateValues" dxfId="41" priority="1"/>
    <cfRule type="duplicateValues" dxfId="40" priority="2"/>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1"/>
  <sheetViews>
    <sheetView workbookViewId="0">
      <selection activeCell="B14" sqref="B14:B15"/>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366" customHeight="1" x14ac:dyDescent="0.2">
      <c r="A14" s="73">
        <v>1</v>
      </c>
      <c r="B14" s="74" t="s">
        <v>65</v>
      </c>
      <c r="C14" s="75">
        <v>30</v>
      </c>
      <c r="D14" s="76"/>
      <c r="E14" s="77"/>
      <c r="F14" s="72">
        <f>D14-(D14*E14)</f>
        <v>0</v>
      </c>
      <c r="G14" s="72">
        <f>+F14*19%</f>
        <v>0</v>
      </c>
      <c r="H14" s="72">
        <f>+F14+G14</f>
        <v>0</v>
      </c>
      <c r="I14" s="72">
        <f>+H14*C14</f>
        <v>0</v>
      </c>
      <c r="J14" s="72"/>
    </row>
    <row r="15" spans="1:39" s="24" customFormat="1" ht="80.25" customHeight="1" x14ac:dyDescent="0.2">
      <c r="A15" s="73"/>
      <c r="B15" s="74"/>
      <c r="C15" s="75"/>
      <c r="D15" s="76"/>
      <c r="E15" s="77"/>
      <c r="F15" s="72"/>
      <c r="G15" s="72"/>
      <c r="H15" s="72"/>
      <c r="I15" s="72"/>
      <c r="J15" s="72"/>
    </row>
    <row r="16" spans="1:39" s="24" customFormat="1" x14ac:dyDescent="0.2">
      <c r="A16" s="25"/>
      <c r="B16" s="25"/>
      <c r="C16" s="25"/>
      <c r="D16" s="26"/>
      <c r="E16" s="27"/>
      <c r="F16" s="26"/>
      <c r="G16" s="26"/>
      <c r="H16" s="26"/>
      <c r="I16" s="26"/>
      <c r="J16" s="26"/>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sheetData>
  <mergeCells count="30">
    <mergeCell ref="A6:F6"/>
    <mergeCell ref="B1:F1"/>
    <mergeCell ref="B2:F2"/>
    <mergeCell ref="B3:F3"/>
    <mergeCell ref="B4:F4"/>
    <mergeCell ref="B5:F5"/>
    <mergeCell ref="F14:F15"/>
    <mergeCell ref="A7:F7"/>
    <mergeCell ref="A8:F8"/>
    <mergeCell ref="A9:F9"/>
    <mergeCell ref="A10:F10"/>
    <mergeCell ref="A12:A13"/>
    <mergeCell ref="B12:B13"/>
    <mergeCell ref="C12:C13"/>
    <mergeCell ref="D12:D13"/>
    <mergeCell ref="E12:E13"/>
    <mergeCell ref="F12:F13"/>
    <mergeCell ref="A14:A15"/>
    <mergeCell ref="B14:B15"/>
    <mergeCell ref="C14:C15"/>
    <mergeCell ref="D14:D15"/>
    <mergeCell ref="E14:E15"/>
    <mergeCell ref="G14:G15"/>
    <mergeCell ref="H14:H15"/>
    <mergeCell ref="I14:I15"/>
    <mergeCell ref="J14:J15"/>
    <mergeCell ref="G12:G13"/>
    <mergeCell ref="H12:H13"/>
    <mergeCell ref="I12:I13"/>
    <mergeCell ref="J12:J13"/>
  </mergeCells>
  <conditionalFormatting sqref="B9:B11 B7">
    <cfRule type="duplicateValues" dxfId="39" priority="1"/>
    <cfRule type="duplicateValues" dxfId="38" priority="2"/>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2"/>
  <sheetViews>
    <sheetView topLeftCell="A4" workbookViewId="0">
      <selection activeCell="F14" sqref="F14:F15"/>
    </sheetView>
  </sheetViews>
  <sheetFormatPr baseColWidth="10" defaultColWidth="12.5703125" defaultRowHeight="11.25" x14ac:dyDescent="0.2"/>
  <cols>
    <col min="1" max="1" width="7" style="25" customWidth="1"/>
    <col min="2" max="2" width="104.85546875" style="25" customWidth="1"/>
    <col min="3" max="3" width="10.42578125" style="25" customWidth="1"/>
    <col min="4" max="4" width="14.85546875" style="26" bestFit="1" customWidth="1"/>
    <col min="5" max="5" width="14.85546875" style="27" customWidth="1"/>
    <col min="6" max="10" width="19.5703125" style="26" customWidth="1"/>
    <col min="11" max="25" width="12.5703125" style="24"/>
    <col min="26" max="16384" width="12.5703125" style="25"/>
  </cols>
  <sheetData>
    <row r="1" spans="1:39" s="16" customFormat="1" ht="15.75" customHeight="1" x14ac:dyDescent="0.2">
      <c r="A1" s="11"/>
      <c r="B1" s="58" t="s">
        <v>0</v>
      </c>
      <c r="C1" s="58"/>
      <c r="D1" s="58"/>
      <c r="E1" s="58"/>
      <c r="F1" s="59"/>
      <c r="G1" s="12"/>
      <c r="H1" s="12"/>
      <c r="I1" s="12"/>
      <c r="J1" s="12"/>
      <c r="K1" s="12"/>
      <c r="L1" s="12"/>
      <c r="M1" s="12"/>
      <c r="N1" s="12"/>
      <c r="O1" s="12"/>
      <c r="P1" s="13"/>
      <c r="Q1" s="14"/>
      <c r="R1" s="14"/>
      <c r="S1" s="15"/>
      <c r="T1" s="12"/>
      <c r="U1" s="12"/>
      <c r="V1" s="12"/>
      <c r="W1" s="14"/>
      <c r="X1" s="12"/>
      <c r="Y1" s="12"/>
      <c r="Z1" s="12"/>
      <c r="AA1" s="12"/>
      <c r="AB1" s="12"/>
      <c r="AC1" s="12"/>
      <c r="AD1" s="12"/>
      <c r="AE1" s="12"/>
      <c r="AF1" s="12"/>
      <c r="AG1" s="12"/>
      <c r="AH1" s="12"/>
      <c r="AI1" s="12"/>
      <c r="AJ1" s="12"/>
      <c r="AK1" s="12"/>
      <c r="AL1" s="12"/>
      <c r="AM1" s="12"/>
    </row>
    <row r="2" spans="1:39" s="16" customFormat="1" ht="15.75" customHeight="1" x14ac:dyDescent="0.2">
      <c r="A2" s="17"/>
      <c r="B2" s="60" t="s">
        <v>1</v>
      </c>
      <c r="C2" s="60"/>
      <c r="D2" s="60"/>
      <c r="E2" s="60"/>
      <c r="F2" s="61"/>
      <c r="G2" s="12"/>
      <c r="H2" s="12"/>
      <c r="I2" s="12"/>
      <c r="J2" s="12"/>
      <c r="K2" s="12"/>
      <c r="L2" s="12"/>
      <c r="M2" s="12"/>
      <c r="N2" s="12"/>
      <c r="O2" s="12"/>
      <c r="P2" s="13"/>
      <c r="Q2" s="14"/>
      <c r="R2" s="14"/>
      <c r="S2" s="15"/>
      <c r="T2" s="12"/>
      <c r="U2" s="12"/>
      <c r="V2" s="12"/>
      <c r="W2" s="14"/>
      <c r="X2" s="12"/>
      <c r="Y2" s="12"/>
      <c r="Z2" s="12"/>
      <c r="AA2" s="12"/>
      <c r="AB2" s="12"/>
      <c r="AC2" s="12"/>
      <c r="AD2" s="12"/>
      <c r="AE2" s="12"/>
      <c r="AF2" s="12"/>
      <c r="AG2" s="12"/>
      <c r="AH2" s="12"/>
      <c r="AI2" s="12"/>
      <c r="AJ2" s="12"/>
      <c r="AK2" s="12"/>
      <c r="AL2" s="12"/>
      <c r="AM2" s="12"/>
    </row>
    <row r="3" spans="1:39" s="16" customFormat="1" ht="15.75" customHeight="1" x14ac:dyDescent="0.2">
      <c r="A3" s="17"/>
      <c r="B3" s="62" t="s">
        <v>17</v>
      </c>
      <c r="C3" s="62"/>
      <c r="D3" s="62"/>
      <c r="E3" s="62"/>
      <c r="F3" s="63"/>
      <c r="G3" s="12"/>
      <c r="H3" s="12"/>
      <c r="I3" s="12"/>
      <c r="J3" s="12"/>
      <c r="K3" s="12"/>
      <c r="L3" s="12"/>
      <c r="M3" s="12"/>
      <c r="N3" s="12"/>
      <c r="O3" s="12"/>
      <c r="P3" s="13"/>
      <c r="Q3" s="14"/>
      <c r="R3" s="14"/>
      <c r="S3" s="15"/>
      <c r="T3" s="12"/>
      <c r="U3" s="12"/>
      <c r="V3" s="12"/>
      <c r="W3" s="14"/>
      <c r="X3" s="12"/>
      <c r="Y3" s="12"/>
      <c r="Z3" s="12"/>
      <c r="AA3" s="12"/>
      <c r="AB3" s="12"/>
      <c r="AC3" s="12"/>
      <c r="AD3" s="12"/>
      <c r="AE3" s="12"/>
      <c r="AF3" s="12"/>
      <c r="AG3" s="12"/>
      <c r="AH3" s="12"/>
      <c r="AI3" s="12"/>
      <c r="AJ3" s="12"/>
      <c r="AK3" s="12"/>
      <c r="AL3" s="12"/>
      <c r="AM3" s="12"/>
    </row>
    <row r="4" spans="1:39" s="16" customFormat="1" ht="15.75" customHeight="1" x14ac:dyDescent="0.2">
      <c r="A4" s="17"/>
      <c r="B4" s="60" t="s">
        <v>46</v>
      </c>
      <c r="C4" s="60"/>
      <c r="D4" s="60"/>
      <c r="E4" s="60"/>
      <c r="F4" s="61"/>
      <c r="G4" s="12"/>
      <c r="H4" s="12"/>
      <c r="I4" s="12"/>
      <c r="J4" s="12"/>
      <c r="K4" s="12"/>
      <c r="L4" s="12"/>
      <c r="M4" s="12"/>
      <c r="N4" s="12"/>
      <c r="O4" s="12"/>
      <c r="P4" s="13"/>
      <c r="Q4" s="14"/>
      <c r="R4" s="14"/>
      <c r="S4" s="15"/>
      <c r="T4" s="12"/>
      <c r="U4" s="12"/>
      <c r="V4" s="12"/>
      <c r="W4" s="14"/>
      <c r="X4" s="12"/>
      <c r="Y4" s="12"/>
      <c r="Z4" s="12"/>
      <c r="AA4" s="12"/>
      <c r="AB4" s="12"/>
      <c r="AC4" s="12"/>
      <c r="AD4" s="12"/>
      <c r="AE4" s="12"/>
      <c r="AF4" s="12"/>
      <c r="AG4" s="12"/>
      <c r="AH4" s="12"/>
      <c r="AI4" s="12"/>
      <c r="AJ4" s="12"/>
      <c r="AK4" s="12"/>
      <c r="AL4" s="12"/>
      <c r="AM4" s="12"/>
    </row>
    <row r="5" spans="1:39" s="16" customFormat="1" ht="12" thickBot="1" x14ac:dyDescent="0.25">
      <c r="A5" s="17"/>
      <c r="B5" s="64" t="s">
        <v>47</v>
      </c>
      <c r="C5" s="64"/>
      <c r="D5" s="64"/>
      <c r="E5" s="64"/>
      <c r="F5" s="65"/>
      <c r="G5" s="12"/>
      <c r="H5" s="12"/>
      <c r="I5" s="12"/>
      <c r="J5" s="12"/>
      <c r="K5" s="12"/>
      <c r="L5" s="12"/>
      <c r="M5" s="12"/>
      <c r="N5" s="12"/>
      <c r="O5" s="12"/>
      <c r="P5" s="13"/>
      <c r="Q5" s="14"/>
      <c r="R5" s="14"/>
      <c r="S5" s="15"/>
      <c r="T5" s="12"/>
      <c r="U5" s="12"/>
      <c r="V5" s="12"/>
      <c r="W5" s="14"/>
      <c r="X5" s="12"/>
      <c r="Y5" s="12"/>
      <c r="Z5" s="12"/>
      <c r="AA5" s="12"/>
      <c r="AB5" s="12"/>
      <c r="AC5" s="12"/>
      <c r="AD5" s="12"/>
      <c r="AE5" s="12"/>
      <c r="AF5" s="12"/>
      <c r="AG5" s="12"/>
      <c r="AH5" s="12"/>
      <c r="AI5" s="12"/>
      <c r="AJ5" s="12"/>
      <c r="AK5" s="12"/>
      <c r="AL5" s="12"/>
      <c r="AM5" s="12"/>
    </row>
    <row r="6" spans="1:39" s="22" customFormat="1" ht="12" thickBot="1" x14ac:dyDescent="0.25">
      <c r="A6" s="55" t="s">
        <v>2</v>
      </c>
      <c r="B6" s="56"/>
      <c r="C6" s="56"/>
      <c r="D6" s="56"/>
      <c r="E6" s="56"/>
      <c r="F6" s="57"/>
      <c r="G6" s="18"/>
      <c r="H6" s="18"/>
      <c r="I6" s="18"/>
      <c r="J6" s="18"/>
      <c r="K6" s="18"/>
      <c r="L6" s="18"/>
      <c r="M6" s="18"/>
      <c r="N6" s="18"/>
      <c r="O6" s="18"/>
      <c r="P6" s="19"/>
      <c r="Q6" s="20"/>
      <c r="R6" s="20"/>
      <c r="S6" s="21"/>
      <c r="T6" s="18"/>
      <c r="U6" s="18"/>
      <c r="V6" s="18"/>
      <c r="W6" s="20"/>
      <c r="X6" s="18"/>
      <c r="Y6" s="18"/>
      <c r="Z6" s="18"/>
      <c r="AA6" s="18"/>
      <c r="AB6" s="18"/>
      <c r="AC6" s="18"/>
      <c r="AD6" s="18"/>
      <c r="AE6" s="18"/>
      <c r="AF6" s="18"/>
      <c r="AG6" s="18"/>
      <c r="AH6" s="18"/>
      <c r="AI6" s="18"/>
      <c r="AJ6" s="18"/>
      <c r="AK6" s="18"/>
      <c r="AL6" s="18"/>
      <c r="AM6" s="18"/>
    </row>
    <row r="7" spans="1:39" s="22" customFormat="1" ht="12" thickBot="1" x14ac:dyDescent="0.25">
      <c r="A7" s="55" t="s">
        <v>3</v>
      </c>
      <c r="B7" s="56"/>
      <c r="C7" s="56"/>
      <c r="D7" s="56"/>
      <c r="E7" s="56"/>
      <c r="F7" s="57"/>
      <c r="G7" s="18"/>
      <c r="H7" s="18"/>
      <c r="I7" s="18"/>
      <c r="J7" s="18"/>
      <c r="K7" s="18"/>
      <c r="L7" s="18"/>
      <c r="M7" s="18"/>
      <c r="N7" s="18"/>
      <c r="O7" s="18"/>
      <c r="P7" s="19"/>
      <c r="Q7" s="20"/>
      <c r="R7" s="20"/>
      <c r="S7" s="21"/>
      <c r="T7" s="18"/>
      <c r="U7" s="18"/>
      <c r="V7" s="18"/>
      <c r="W7" s="20"/>
      <c r="X7" s="18"/>
      <c r="Y7" s="18"/>
      <c r="Z7" s="18"/>
      <c r="AA7" s="18"/>
      <c r="AB7" s="18"/>
      <c r="AC7" s="18"/>
      <c r="AD7" s="18"/>
      <c r="AE7" s="18"/>
      <c r="AF7" s="18"/>
      <c r="AG7" s="18"/>
      <c r="AH7" s="18"/>
      <c r="AI7" s="18"/>
      <c r="AJ7" s="18"/>
      <c r="AK7" s="18"/>
      <c r="AL7" s="18"/>
      <c r="AM7" s="18"/>
    </row>
    <row r="8" spans="1:39" s="22" customFormat="1" ht="12" thickBot="1" x14ac:dyDescent="0.25">
      <c r="A8" s="55" t="s">
        <v>4</v>
      </c>
      <c r="B8" s="56"/>
      <c r="C8" s="56"/>
      <c r="D8" s="56"/>
      <c r="E8" s="56"/>
      <c r="F8" s="57"/>
      <c r="G8" s="18"/>
      <c r="H8" s="18"/>
      <c r="I8" s="18"/>
      <c r="J8" s="18"/>
      <c r="K8" s="18"/>
      <c r="L8" s="18"/>
      <c r="M8" s="18"/>
      <c r="N8" s="18"/>
      <c r="O8" s="18"/>
      <c r="P8" s="19"/>
      <c r="Q8" s="20"/>
      <c r="R8" s="20"/>
      <c r="S8" s="21"/>
      <c r="T8" s="18"/>
      <c r="U8" s="18"/>
      <c r="V8" s="18"/>
      <c r="W8" s="20"/>
      <c r="X8" s="18"/>
      <c r="Y8" s="18"/>
      <c r="Z8" s="18"/>
      <c r="AA8" s="18"/>
      <c r="AB8" s="18"/>
      <c r="AC8" s="18"/>
      <c r="AD8" s="18"/>
      <c r="AE8" s="18"/>
      <c r="AF8" s="18"/>
      <c r="AG8" s="18"/>
      <c r="AH8" s="18"/>
      <c r="AI8" s="18"/>
      <c r="AJ8" s="18"/>
      <c r="AK8" s="18"/>
      <c r="AL8" s="18"/>
      <c r="AM8" s="18"/>
    </row>
    <row r="9" spans="1:39" s="22" customFormat="1" ht="12" thickBot="1" x14ac:dyDescent="0.25">
      <c r="A9" s="55" t="s">
        <v>5</v>
      </c>
      <c r="B9" s="56"/>
      <c r="C9" s="56"/>
      <c r="D9" s="56"/>
      <c r="E9" s="56"/>
      <c r="F9" s="57"/>
      <c r="G9" s="18"/>
      <c r="H9" s="18"/>
      <c r="I9" s="18"/>
      <c r="J9" s="18"/>
      <c r="K9" s="18"/>
      <c r="L9" s="18"/>
      <c r="M9" s="18"/>
      <c r="N9" s="18"/>
      <c r="O9" s="18"/>
      <c r="P9" s="19"/>
      <c r="Q9" s="20"/>
      <c r="R9" s="20"/>
      <c r="S9" s="21"/>
      <c r="T9" s="18"/>
      <c r="U9" s="18"/>
      <c r="V9" s="18"/>
      <c r="W9" s="20"/>
      <c r="X9" s="18"/>
      <c r="Y9" s="18"/>
      <c r="Z9" s="18"/>
      <c r="AA9" s="18"/>
      <c r="AB9" s="18"/>
      <c r="AC9" s="18"/>
      <c r="AD9" s="18"/>
      <c r="AE9" s="18"/>
      <c r="AF9" s="18"/>
      <c r="AG9" s="18"/>
      <c r="AH9" s="18"/>
      <c r="AI9" s="18"/>
      <c r="AJ9" s="18"/>
      <c r="AK9" s="18"/>
      <c r="AL9" s="18"/>
      <c r="AM9" s="18"/>
    </row>
    <row r="10" spans="1:39" s="22" customFormat="1" x14ac:dyDescent="0.2">
      <c r="A10" s="66" t="s">
        <v>6</v>
      </c>
      <c r="B10" s="67"/>
      <c r="C10" s="67"/>
      <c r="D10" s="67"/>
      <c r="E10" s="67"/>
      <c r="F10" s="68"/>
      <c r="G10" s="18"/>
      <c r="H10" s="18"/>
      <c r="I10" s="18"/>
      <c r="J10" s="18"/>
      <c r="K10" s="18"/>
      <c r="L10" s="18"/>
      <c r="M10" s="18"/>
      <c r="N10" s="18"/>
      <c r="O10" s="18"/>
      <c r="P10" s="19"/>
      <c r="Q10" s="20"/>
      <c r="R10" s="20"/>
      <c r="S10" s="21"/>
      <c r="T10" s="18"/>
      <c r="U10" s="18"/>
      <c r="V10" s="18"/>
      <c r="W10" s="20"/>
      <c r="X10" s="18"/>
      <c r="Y10" s="18"/>
      <c r="Z10" s="18"/>
      <c r="AA10" s="18"/>
      <c r="AB10" s="18"/>
      <c r="AC10" s="18"/>
      <c r="AD10" s="18"/>
      <c r="AE10" s="18"/>
      <c r="AF10" s="18"/>
      <c r="AG10" s="18"/>
      <c r="AH10" s="18"/>
      <c r="AI10" s="18"/>
      <c r="AJ10" s="18"/>
      <c r="AK10" s="18"/>
      <c r="AL10" s="18"/>
      <c r="AM10" s="18"/>
    </row>
    <row r="11" spans="1:39" s="22" customFormat="1" x14ac:dyDescent="0.2">
      <c r="A11" s="23"/>
      <c r="B11" s="23"/>
      <c r="C11" s="23"/>
      <c r="D11" s="23"/>
      <c r="E11" s="23"/>
      <c r="F11" s="23"/>
      <c r="G11" s="18"/>
      <c r="H11" s="18"/>
      <c r="I11" s="18"/>
      <c r="J11" s="18"/>
      <c r="K11" s="18"/>
      <c r="L11" s="18"/>
      <c r="M11" s="18"/>
      <c r="N11" s="18"/>
      <c r="O11" s="18"/>
      <c r="P11" s="19"/>
      <c r="Q11" s="20"/>
      <c r="R11" s="20"/>
      <c r="S11" s="21"/>
      <c r="T11" s="18"/>
      <c r="U11" s="18"/>
      <c r="V11" s="18"/>
      <c r="W11" s="20"/>
      <c r="X11" s="18"/>
      <c r="Y11" s="18"/>
      <c r="Z11" s="18"/>
      <c r="AA11" s="18"/>
      <c r="AB11" s="18"/>
      <c r="AC11" s="18"/>
      <c r="AD11" s="18"/>
      <c r="AE11" s="18"/>
      <c r="AF11" s="18"/>
      <c r="AG11" s="18"/>
      <c r="AH11" s="18"/>
      <c r="AI11" s="18"/>
      <c r="AJ11" s="18"/>
      <c r="AK11" s="18"/>
      <c r="AL11" s="18"/>
      <c r="AM11" s="18"/>
    </row>
    <row r="12" spans="1:39" x14ac:dyDescent="0.2">
      <c r="A12" s="69" t="s">
        <v>7</v>
      </c>
      <c r="B12" s="69" t="s">
        <v>8</v>
      </c>
      <c r="C12" s="69" t="s">
        <v>9</v>
      </c>
      <c r="D12" s="70" t="s">
        <v>10</v>
      </c>
      <c r="E12" s="71" t="s">
        <v>11</v>
      </c>
      <c r="F12" s="70" t="s">
        <v>12</v>
      </c>
      <c r="G12" s="70" t="s">
        <v>13</v>
      </c>
      <c r="H12" s="70" t="s">
        <v>14</v>
      </c>
      <c r="I12" s="70" t="s">
        <v>15</v>
      </c>
      <c r="J12" s="70" t="s">
        <v>16</v>
      </c>
      <c r="Z12" s="24"/>
      <c r="AA12" s="24"/>
    </row>
    <row r="13" spans="1:39" x14ac:dyDescent="0.2">
      <c r="A13" s="69"/>
      <c r="B13" s="69"/>
      <c r="C13" s="69"/>
      <c r="D13" s="70"/>
      <c r="E13" s="71"/>
      <c r="F13" s="70"/>
      <c r="G13" s="70"/>
      <c r="H13" s="70"/>
      <c r="I13" s="70"/>
      <c r="J13" s="70"/>
      <c r="Z13" s="24"/>
      <c r="AA13" s="24"/>
    </row>
    <row r="14" spans="1:39" ht="379.5" customHeight="1" x14ac:dyDescent="0.2">
      <c r="A14" s="73">
        <v>1</v>
      </c>
      <c r="B14" s="80" t="s">
        <v>68</v>
      </c>
      <c r="C14" s="75">
        <v>10</v>
      </c>
      <c r="D14" s="76"/>
      <c r="E14" s="77"/>
      <c r="F14" s="72">
        <f>D14-(D14*E14)</f>
        <v>0</v>
      </c>
      <c r="G14" s="72">
        <f>+F14*19%</f>
        <v>0</v>
      </c>
      <c r="H14" s="72">
        <f>+F14+G14</f>
        <v>0</v>
      </c>
      <c r="I14" s="72">
        <f>+H14*C14</f>
        <v>0</v>
      </c>
      <c r="J14" s="72"/>
    </row>
    <row r="15" spans="1:39" s="24" customFormat="1" ht="298.5" customHeight="1" x14ac:dyDescent="0.2">
      <c r="A15" s="73"/>
      <c r="B15" s="81"/>
      <c r="C15" s="75"/>
      <c r="D15" s="76"/>
      <c r="E15" s="77"/>
      <c r="F15" s="72"/>
      <c r="G15" s="72"/>
      <c r="H15" s="72"/>
      <c r="I15" s="72"/>
      <c r="J15" s="72"/>
    </row>
    <row r="16" spans="1:39" s="24" customFormat="1" x14ac:dyDescent="0.2">
      <c r="A16" s="25"/>
      <c r="B16" s="25"/>
      <c r="C16" s="25"/>
      <c r="D16" s="26"/>
      <c r="E16" s="27"/>
      <c r="F16" s="26"/>
      <c r="G16" s="26"/>
      <c r="H16" s="26"/>
      <c r="I16" s="26"/>
      <c r="J16" s="26"/>
    </row>
    <row r="17" spans="1:10" s="24" customFormat="1" x14ac:dyDescent="0.2">
      <c r="A17" s="25"/>
      <c r="B17" s="25"/>
      <c r="C17" s="25"/>
      <c r="D17" s="26"/>
      <c r="E17" s="27"/>
      <c r="F17" s="26"/>
      <c r="G17" s="26"/>
      <c r="H17" s="26"/>
      <c r="I17" s="26"/>
      <c r="J17" s="26"/>
    </row>
    <row r="18" spans="1:10" s="24" customFormat="1" x14ac:dyDescent="0.2">
      <c r="A18" s="25"/>
      <c r="B18" s="25"/>
      <c r="C18" s="25"/>
      <c r="D18" s="26"/>
      <c r="E18" s="27"/>
      <c r="F18" s="26"/>
      <c r="G18" s="26"/>
      <c r="H18" s="26"/>
      <c r="I18" s="26"/>
      <c r="J18" s="26"/>
    </row>
    <row r="19" spans="1:10" s="24" customFormat="1" x14ac:dyDescent="0.2">
      <c r="A19" s="25"/>
      <c r="B19" s="25"/>
      <c r="C19" s="25"/>
      <c r="D19" s="26"/>
      <c r="E19" s="27"/>
      <c r="F19" s="26"/>
      <c r="G19" s="26"/>
      <c r="H19" s="26"/>
      <c r="I19" s="26"/>
      <c r="J19" s="26"/>
    </row>
    <row r="20" spans="1:10" s="24" customFormat="1" x14ac:dyDescent="0.2">
      <c r="A20" s="25"/>
      <c r="B20" s="25"/>
      <c r="C20" s="25"/>
      <c r="D20" s="26"/>
      <c r="E20" s="27"/>
      <c r="F20" s="26"/>
      <c r="G20" s="26"/>
      <c r="H20" s="26"/>
      <c r="I20" s="26"/>
      <c r="J20" s="26"/>
    </row>
    <row r="21" spans="1:10" s="24" customFormat="1" x14ac:dyDescent="0.2">
      <c r="A21" s="25"/>
      <c r="B21" s="25"/>
      <c r="C21" s="25"/>
      <c r="D21" s="26"/>
      <c r="E21" s="27"/>
      <c r="F21" s="26"/>
      <c r="G21" s="26"/>
      <c r="H21" s="26"/>
      <c r="I21" s="26"/>
      <c r="J21" s="26"/>
    </row>
    <row r="22" spans="1:10" s="24" customFormat="1" x14ac:dyDescent="0.2">
      <c r="A22" s="25"/>
      <c r="B22" s="25"/>
      <c r="C22" s="25"/>
      <c r="D22" s="26"/>
      <c r="E22" s="27"/>
      <c r="F22" s="26"/>
      <c r="G22" s="26"/>
      <c r="H22" s="26"/>
      <c r="I22" s="26"/>
      <c r="J22" s="26"/>
    </row>
  </sheetData>
  <mergeCells count="30">
    <mergeCell ref="G12:G13"/>
    <mergeCell ref="H12:H13"/>
    <mergeCell ref="I12:I13"/>
    <mergeCell ref="J12:J13"/>
    <mergeCell ref="A7:F7"/>
    <mergeCell ref="A8:F8"/>
    <mergeCell ref="A9:F9"/>
    <mergeCell ref="A10:F10"/>
    <mergeCell ref="A12:A13"/>
    <mergeCell ref="B12:B13"/>
    <mergeCell ref="C12:C13"/>
    <mergeCell ref="D12:D13"/>
    <mergeCell ref="E12:E13"/>
    <mergeCell ref="F12:F13"/>
    <mergeCell ref="A6:F6"/>
    <mergeCell ref="B1:F1"/>
    <mergeCell ref="B2:F2"/>
    <mergeCell ref="B3:F3"/>
    <mergeCell ref="B4:F4"/>
    <mergeCell ref="B5:F5"/>
    <mergeCell ref="A14:A15"/>
    <mergeCell ref="B14:B15"/>
    <mergeCell ref="C14:C15"/>
    <mergeCell ref="D14:D15"/>
    <mergeCell ref="E14:E15"/>
    <mergeCell ref="F14:F15"/>
    <mergeCell ref="G14:G15"/>
    <mergeCell ref="H14:H15"/>
    <mergeCell ref="I14:I15"/>
    <mergeCell ref="J14:J15"/>
  </mergeCells>
  <conditionalFormatting sqref="B9:B11 B7">
    <cfRule type="duplicateValues" dxfId="37" priority="1"/>
    <cfRule type="duplicateValues" dxfId="36" priority="2"/>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27</vt:i4>
      </vt:variant>
    </vt:vector>
  </HeadingPairs>
  <TitlesOfParts>
    <vt:vector size="27" baseType="lpstr">
      <vt:lpstr>Instructivo Diligenciamiento</vt:lpstr>
      <vt:lpstr>CAMAS HOSPITALARIAS</vt:lpstr>
      <vt:lpstr>CARROS DE MEDICAMENTOS </vt:lpstr>
      <vt:lpstr>CARROS DE PARO </vt:lpstr>
      <vt:lpstr>SILLA ACOMPAÑANTES HOSP.</vt:lpstr>
      <vt:lpstr>SILLA UCI </vt:lpstr>
      <vt:lpstr>ALMOHADAS TERMOSELLADAS</vt:lpstr>
      <vt:lpstr>SILLAS DE RUEDAS</vt:lpstr>
      <vt:lpstr>DESFIBRILADORES</vt:lpstr>
      <vt:lpstr>OFTALMOSCOPIO INDIRECTO</vt:lpstr>
      <vt:lpstr>POLISOMNÓGRAFOS</vt:lpstr>
      <vt:lpstr>ECOGRAFO</vt:lpstr>
      <vt:lpstr>MONITOR SIGNOS VITALES RES.</vt:lpstr>
      <vt:lpstr>MONITORES SIGNOS VITALES CX</vt:lpstr>
      <vt:lpstr>MONITORES SIGNOS VITALES UCI</vt:lpstr>
      <vt:lpstr>MONITORES DE SIGNOS VITALES HOS</vt:lpstr>
      <vt:lpstr>EQ. POTENCIALES EVOCADOS</vt:lpstr>
      <vt:lpstr>MAQUINAS DE ANESTESIA</vt:lpstr>
      <vt:lpstr>UNIDADES ODONT.</vt:lpstr>
      <vt:lpstr>FOTOFOROS</vt:lpstr>
      <vt:lpstr>MESAS QX</vt:lpstr>
      <vt:lpstr>LARINGOSCOPIO RIG.</vt:lpstr>
      <vt:lpstr>IMPEDANCIOMETRO</vt:lpstr>
      <vt:lpstr>VIDEONISTAGMÓGRAFO</vt:lpstr>
      <vt:lpstr>AUDIOMETRO CLINICO</vt:lpstr>
      <vt:lpstr>SIMULADOR SIGNOS</vt:lpstr>
      <vt:lpstr>SIMULADOR VENTILACIÓN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Katherin Cortes Aragon</dc:creator>
  <cp:lastModifiedBy>Ingrid Katherin Cortes Aragon</cp:lastModifiedBy>
  <dcterms:created xsi:type="dcterms:W3CDTF">2026-04-07T14:45:14Z</dcterms:created>
  <dcterms:modified xsi:type="dcterms:W3CDTF">2026-07-28T23:04:24Z</dcterms:modified>
</cp:coreProperties>
</file>